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pivotTables/pivotTable5.xml" ContentType="application/vnd.openxmlformats-officedocument.spreadsheetml.pivot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worksheets/sheet6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4.xml" ContentType="application/vnd.openxmlformats-officedocument.spreadsheetml.pivotCacheDefinition+xml"/>
  <Override PartName="/xl/pivotCache/pivotCacheDefinition5.xml" ContentType="application/vnd.openxmlformats-officedocument.spreadsheetml.pivotCacheDefinitio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calcChain.xml" ContentType="application/vnd.openxmlformats-officedocument.spreadsheetml.calcChain+xml"/>
  <Override PartName="/xl/pivotCache/pivotCacheRecords3.xml" ContentType="application/vnd.openxmlformats-officedocument.spreadsheetml.pivotCacheRecords+xml"/>
  <Override PartName="/xl/pivotCache/pivotCacheRecords4.xml" ContentType="application/vnd.openxmlformats-officedocument.spreadsheetml.pivotCacheRecords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8240" windowHeight="8490" activeTab="3"/>
  </bookViews>
  <sheets>
    <sheet name="貯金" sheetId="1" r:id="rId1"/>
    <sheet name="未分配" sheetId="2" r:id="rId2"/>
    <sheet name="pts" sheetId="3" r:id="rId3"/>
    <sheet name="Rank" sheetId="6" r:id="rId4"/>
    <sheet name="dropリスト" sheetId="4" r:id="rId5"/>
    <sheet name="drop集計" sheetId="5" r:id="rId6"/>
  </sheets>
  <externalReferences>
    <externalReference r:id="rId7"/>
  </externalReferences>
  <definedNames>
    <definedName name="_xlnm._FilterDatabase" localSheetId="3" hidden="1">Rank!$A$3:$IJ$61</definedName>
  </definedNames>
  <calcPr calcId="125725" calcOnSave="0"/>
  <pivotCaches>
    <pivotCache cacheId="5" r:id="rId8"/>
    <pivotCache cacheId="4" r:id="rId9"/>
    <pivotCache cacheId="10" r:id="rId10"/>
    <pivotCache cacheId="12" r:id="rId11"/>
    <pivotCache cacheId="14" r:id="rId12"/>
  </pivotCaches>
</workbook>
</file>

<file path=xl/calcChain.xml><?xml version="1.0" encoding="utf-8"?>
<calcChain xmlns="http://schemas.openxmlformats.org/spreadsheetml/2006/main">
  <c r="IJ61" i="6"/>
  <c r="DB61"/>
  <c r="DC61" s="1"/>
  <c r="DD61" s="1"/>
  <c r="DE61" s="1"/>
  <c r="DF61" s="1"/>
  <c r="DG61" s="1"/>
  <c r="DH61" s="1"/>
  <c r="DI61" s="1"/>
  <c r="DJ61" s="1"/>
  <c r="DK61" s="1"/>
  <c r="DL61" s="1"/>
  <c r="DM61" s="1"/>
  <c r="DN61" s="1"/>
  <c r="DO61" s="1"/>
  <c r="DP61" s="1"/>
  <c r="DQ61" s="1"/>
  <c r="DR61" s="1"/>
  <c r="DS61" s="1"/>
  <c r="DT61" s="1"/>
  <c r="DU61" s="1"/>
  <c r="DV61" s="1"/>
  <c r="DW61" s="1"/>
  <c r="DX61" s="1"/>
  <c r="DY61" s="1"/>
  <c r="DZ61" s="1"/>
  <c r="EA61" s="1"/>
  <c r="EB61" s="1"/>
  <c r="EC61" s="1"/>
  <c r="ED61" s="1"/>
  <c r="EE61" s="1"/>
  <c r="EF61" s="1"/>
  <c r="EG61" s="1"/>
  <c r="EH61" s="1"/>
  <c r="EI61" s="1"/>
  <c r="EJ61" s="1"/>
  <c r="EK61" s="1"/>
  <c r="EL61" s="1"/>
  <c r="EM61" s="1"/>
  <c r="EN61" s="1"/>
  <c r="EO61" s="1"/>
  <c r="EP61" s="1"/>
  <c r="EQ61" s="1"/>
  <c r="ER61" s="1"/>
  <c r="ES61" s="1"/>
  <c r="ET61" s="1"/>
  <c r="EU61" s="1"/>
  <c r="EV61" s="1"/>
  <c r="EW61" s="1"/>
  <c r="EX61" s="1"/>
  <c r="EY61" s="1"/>
  <c r="EZ61" s="1"/>
  <c r="FA61" s="1"/>
  <c r="FB61" s="1"/>
  <c r="FC61" s="1"/>
  <c r="FD61" s="1"/>
  <c r="IJ60"/>
  <c r="DB60"/>
  <c r="DC60" s="1"/>
  <c r="DD60" s="1"/>
  <c r="DE60" s="1"/>
  <c r="DF60" s="1"/>
  <c r="DG60" s="1"/>
  <c r="DH60" s="1"/>
  <c r="DI60" s="1"/>
  <c r="DJ60" s="1"/>
  <c r="DK60" s="1"/>
  <c r="DL60" s="1"/>
  <c r="DM60" s="1"/>
  <c r="DN60" s="1"/>
  <c r="DO60" s="1"/>
  <c r="DP60" s="1"/>
  <c r="DQ60" s="1"/>
  <c r="DR60" s="1"/>
  <c r="DS60" s="1"/>
  <c r="DT60" s="1"/>
  <c r="DU60" s="1"/>
  <c r="DV60" s="1"/>
  <c r="DW60" s="1"/>
  <c r="DX60" s="1"/>
  <c r="DY60" s="1"/>
  <c r="DZ60" s="1"/>
  <c r="EA60" s="1"/>
  <c r="EB60" s="1"/>
  <c r="EC60" s="1"/>
  <c r="ED60" s="1"/>
  <c r="EE60" s="1"/>
  <c r="EF60" s="1"/>
  <c r="EG60" s="1"/>
  <c r="EH60" s="1"/>
  <c r="EI60" s="1"/>
  <c r="EJ60" s="1"/>
  <c r="EK60" s="1"/>
  <c r="EL60" s="1"/>
  <c r="EM60" s="1"/>
  <c r="EN60" s="1"/>
  <c r="EO60" s="1"/>
  <c r="EP60" s="1"/>
  <c r="EQ60" s="1"/>
  <c r="ER60" s="1"/>
  <c r="ES60" s="1"/>
  <c r="ET60" s="1"/>
  <c r="EU60" s="1"/>
  <c r="EV60" s="1"/>
  <c r="EW60" s="1"/>
  <c r="EX60" s="1"/>
  <c r="EY60" s="1"/>
  <c r="EZ60" s="1"/>
  <c r="FA60" s="1"/>
  <c r="FB60" s="1"/>
  <c r="FC60" s="1"/>
  <c r="FD60" s="1"/>
  <c r="IJ59"/>
  <c r="FD59"/>
  <c r="FC59"/>
  <c r="CE59"/>
  <c r="CF59" s="1"/>
  <c r="CG59" s="1"/>
  <c r="CH59" s="1"/>
  <c r="CI59" s="1"/>
  <c r="CJ59" s="1"/>
  <c r="CK59" s="1"/>
  <c r="CL59" s="1"/>
  <c r="CM59" s="1"/>
  <c r="CN59" s="1"/>
  <c r="CO59" s="1"/>
  <c r="CP59" s="1"/>
  <c r="CQ59" s="1"/>
  <c r="CR59" s="1"/>
  <c r="CS59" s="1"/>
  <c r="CT59" s="1"/>
  <c r="CU59" s="1"/>
  <c r="CV59" s="1"/>
  <c r="CW59" s="1"/>
  <c r="CX59" s="1"/>
  <c r="CY59" s="1"/>
  <c r="CZ59" s="1"/>
  <c r="DA59" s="1"/>
  <c r="DB59" s="1"/>
  <c r="DC59" s="1"/>
  <c r="DD59" s="1"/>
  <c r="DE59" s="1"/>
  <c r="DF59" s="1"/>
  <c r="DG59" s="1"/>
  <c r="DH59" s="1"/>
  <c r="DI59" s="1"/>
  <c r="DJ59" s="1"/>
  <c r="DK59" s="1"/>
  <c r="DL59" s="1"/>
  <c r="DM59" s="1"/>
  <c r="DN59" s="1"/>
  <c r="DO59" s="1"/>
  <c r="DP59" s="1"/>
  <c r="DQ59" s="1"/>
  <c r="DR59" s="1"/>
  <c r="DS59" s="1"/>
  <c r="DT59" s="1"/>
  <c r="DU59" s="1"/>
  <c r="DV59" s="1"/>
  <c r="DW59" s="1"/>
  <c r="DX59" s="1"/>
  <c r="DY59" s="1"/>
  <c r="DZ59" s="1"/>
  <c r="EA59" s="1"/>
  <c r="EB59" s="1"/>
  <c r="EC59" s="1"/>
  <c r="ED59" s="1"/>
  <c r="EE59" s="1"/>
  <c r="EF59" s="1"/>
  <c r="EG59" s="1"/>
  <c r="EH59" s="1"/>
  <c r="EI59" s="1"/>
  <c r="EJ59" s="1"/>
  <c r="EK59" s="1"/>
  <c r="EL59" s="1"/>
  <c r="EM59" s="1"/>
  <c r="EN59" s="1"/>
  <c r="EO59" s="1"/>
  <c r="EP59" s="1"/>
  <c r="EQ59" s="1"/>
  <c r="ER59" s="1"/>
  <c r="ES59" s="1"/>
  <c r="ET59" s="1"/>
  <c r="EU59" s="1"/>
  <c r="EV59" s="1"/>
  <c r="EW59" s="1"/>
  <c r="EX59" s="1"/>
  <c r="EY59" s="1"/>
  <c r="EZ59" s="1"/>
  <c r="FA59" s="1"/>
  <c r="IJ58"/>
  <c r="CF58"/>
  <c r="CG58" s="1"/>
  <c r="CH58" s="1"/>
  <c r="CI58" s="1"/>
  <c r="CJ58" s="1"/>
  <c r="CK58" s="1"/>
  <c r="CL58" s="1"/>
  <c r="CM58" s="1"/>
  <c r="CN58" s="1"/>
  <c r="CO58" s="1"/>
  <c r="CP58" s="1"/>
  <c r="CQ58" s="1"/>
  <c r="CR58" s="1"/>
  <c r="CS58" s="1"/>
  <c r="CT58" s="1"/>
  <c r="CU58" s="1"/>
  <c r="CV58" s="1"/>
  <c r="CW58" s="1"/>
  <c r="CX58" s="1"/>
  <c r="CY58" s="1"/>
  <c r="CZ58" s="1"/>
  <c r="DA58" s="1"/>
  <c r="DB58" s="1"/>
  <c r="DC58" s="1"/>
  <c r="DD58" s="1"/>
  <c r="DE58" s="1"/>
  <c r="DF58" s="1"/>
  <c r="DG58" s="1"/>
  <c r="DH58" s="1"/>
  <c r="DI58" s="1"/>
  <c r="DJ58" s="1"/>
  <c r="DK58" s="1"/>
  <c r="DL58" s="1"/>
  <c r="DM58" s="1"/>
  <c r="DN58" s="1"/>
  <c r="DO58" s="1"/>
  <c r="DP58" s="1"/>
  <c r="DQ58" s="1"/>
  <c r="DR58" s="1"/>
  <c r="DS58" s="1"/>
  <c r="DT58" s="1"/>
  <c r="DU58" s="1"/>
  <c r="DV58" s="1"/>
  <c r="DW58" s="1"/>
  <c r="DX58" s="1"/>
  <c r="DY58" s="1"/>
  <c r="DZ58" s="1"/>
  <c r="EA58" s="1"/>
  <c r="EB58" s="1"/>
  <c r="EC58" s="1"/>
  <c r="ED58" s="1"/>
  <c r="EE58" s="1"/>
  <c r="EF58" s="1"/>
  <c r="EG58" s="1"/>
  <c r="EH58" s="1"/>
  <c r="EI58" s="1"/>
  <c r="EJ58" s="1"/>
  <c r="EK58" s="1"/>
  <c r="EL58" s="1"/>
  <c r="EM58" s="1"/>
  <c r="EN58" s="1"/>
  <c r="EO58" s="1"/>
  <c r="EP58" s="1"/>
  <c r="EQ58" s="1"/>
  <c r="ER58" s="1"/>
  <c r="ES58" s="1"/>
  <c r="ET58" s="1"/>
  <c r="EU58" s="1"/>
  <c r="EV58" s="1"/>
  <c r="EW58" s="1"/>
  <c r="EX58" s="1"/>
  <c r="EY58" s="1"/>
  <c r="EZ58" s="1"/>
  <c r="FA58" s="1"/>
  <c r="FB58" s="1"/>
  <c r="FC58" s="1"/>
  <c r="FD58" s="1"/>
  <c r="CE58"/>
  <c r="IJ57"/>
  <c r="DC57"/>
  <c r="DD57" s="1"/>
  <c r="DE57" s="1"/>
  <c r="DF57" s="1"/>
  <c r="DG57" s="1"/>
  <c r="DH57" s="1"/>
  <c r="DI57" s="1"/>
  <c r="DJ57" s="1"/>
  <c r="DK57" s="1"/>
  <c r="DL57" s="1"/>
  <c r="DM57" s="1"/>
  <c r="DN57" s="1"/>
  <c r="DO57" s="1"/>
  <c r="DP57" s="1"/>
  <c r="DQ57" s="1"/>
  <c r="DR57" s="1"/>
  <c r="DS57" s="1"/>
  <c r="DT57" s="1"/>
  <c r="DU57" s="1"/>
  <c r="DV57" s="1"/>
  <c r="DW57" s="1"/>
  <c r="DX57" s="1"/>
  <c r="DY57" s="1"/>
  <c r="DZ57" s="1"/>
  <c r="EA57" s="1"/>
  <c r="EB57" s="1"/>
  <c r="EC57" s="1"/>
  <c r="ED57" s="1"/>
  <c r="EE57" s="1"/>
  <c r="EF57" s="1"/>
  <c r="EG57" s="1"/>
  <c r="EH57" s="1"/>
  <c r="EI57" s="1"/>
  <c r="EJ57" s="1"/>
  <c r="EK57" s="1"/>
  <c r="EL57" s="1"/>
  <c r="EM57" s="1"/>
  <c r="EN57" s="1"/>
  <c r="EO57" s="1"/>
  <c r="EP57" s="1"/>
  <c r="EQ57" s="1"/>
  <c r="ER57" s="1"/>
  <c r="ES57" s="1"/>
  <c r="ET57" s="1"/>
  <c r="EU57" s="1"/>
  <c r="EV57" s="1"/>
  <c r="EW57" s="1"/>
  <c r="EX57" s="1"/>
  <c r="EY57" s="1"/>
  <c r="EZ57" s="1"/>
  <c r="FA57" s="1"/>
  <c r="FB57" s="1"/>
  <c r="FC57" s="1"/>
  <c r="FD57" s="1"/>
  <c r="DB57"/>
  <c r="IJ56"/>
  <c r="CS56"/>
  <c r="CT56" s="1"/>
  <c r="CU56" s="1"/>
  <c r="CV56" s="1"/>
  <c r="CW56" s="1"/>
  <c r="CX56" s="1"/>
  <c r="CY56" s="1"/>
  <c r="CZ56" s="1"/>
  <c r="DA56" s="1"/>
  <c r="DB56" s="1"/>
  <c r="DC56" s="1"/>
  <c r="DD56" s="1"/>
  <c r="DE56" s="1"/>
  <c r="DF56" s="1"/>
  <c r="DG56" s="1"/>
  <c r="DH56" s="1"/>
  <c r="DI56" s="1"/>
  <c r="DJ56" s="1"/>
  <c r="DK56" s="1"/>
  <c r="DL56" s="1"/>
  <c r="DM56" s="1"/>
  <c r="DN56" s="1"/>
  <c r="DO56" s="1"/>
  <c r="DP56" s="1"/>
  <c r="DQ56" s="1"/>
  <c r="DR56" s="1"/>
  <c r="DS56" s="1"/>
  <c r="DT56" s="1"/>
  <c r="DU56" s="1"/>
  <c r="DV56" s="1"/>
  <c r="DW56" s="1"/>
  <c r="DX56" s="1"/>
  <c r="DY56" s="1"/>
  <c r="DZ56" s="1"/>
  <c r="EA56" s="1"/>
  <c r="EB56" s="1"/>
  <c r="EC56" s="1"/>
  <c r="ED56" s="1"/>
  <c r="EE56" s="1"/>
  <c r="EF56" s="1"/>
  <c r="EG56" s="1"/>
  <c r="EH56" s="1"/>
  <c r="EI56" s="1"/>
  <c r="EJ56" s="1"/>
  <c r="EK56" s="1"/>
  <c r="EL56" s="1"/>
  <c r="EM56" s="1"/>
  <c r="EN56" s="1"/>
  <c r="EO56" s="1"/>
  <c r="EP56" s="1"/>
  <c r="EQ56" s="1"/>
  <c r="ER56" s="1"/>
  <c r="ES56" s="1"/>
  <c r="ET56" s="1"/>
  <c r="EU56" s="1"/>
  <c r="EV56" s="1"/>
  <c r="EW56" s="1"/>
  <c r="EX56" s="1"/>
  <c r="EY56" s="1"/>
  <c r="EZ56" s="1"/>
  <c r="FA56" s="1"/>
  <c r="FB56" s="1"/>
  <c r="FC56" s="1"/>
  <c r="FD56" s="1"/>
  <c r="IJ55"/>
  <c r="DF55"/>
  <c r="DG55" s="1"/>
  <c r="DH55" s="1"/>
  <c r="DI55" s="1"/>
  <c r="DJ55" s="1"/>
  <c r="DK55" s="1"/>
  <c r="DL55" s="1"/>
  <c r="DM55" s="1"/>
  <c r="DN55" s="1"/>
  <c r="DO55" s="1"/>
  <c r="DP55" s="1"/>
  <c r="DQ55" s="1"/>
  <c r="DR55" s="1"/>
  <c r="DS55" s="1"/>
  <c r="DT55" s="1"/>
  <c r="DU55" s="1"/>
  <c r="DV55" s="1"/>
  <c r="DW55" s="1"/>
  <c r="DX55" s="1"/>
  <c r="DY55" s="1"/>
  <c r="DZ55" s="1"/>
  <c r="EA55" s="1"/>
  <c r="EB55" s="1"/>
  <c r="EC55" s="1"/>
  <c r="ED55" s="1"/>
  <c r="EE55" s="1"/>
  <c r="EF55" s="1"/>
  <c r="EG55" s="1"/>
  <c r="EH55" s="1"/>
  <c r="EI55" s="1"/>
  <c r="EJ55" s="1"/>
  <c r="EK55" s="1"/>
  <c r="EL55" s="1"/>
  <c r="EM55" s="1"/>
  <c r="EN55" s="1"/>
  <c r="EO55" s="1"/>
  <c r="EP55" s="1"/>
  <c r="EQ55" s="1"/>
  <c r="ER55" s="1"/>
  <c r="ES55" s="1"/>
  <c r="ET55" s="1"/>
  <c r="EU55" s="1"/>
  <c r="EV55" s="1"/>
  <c r="EW55" s="1"/>
  <c r="EX55" s="1"/>
  <c r="EY55" s="1"/>
  <c r="EZ55" s="1"/>
  <c r="FA55" s="1"/>
  <c r="FB55" s="1"/>
  <c r="FC55" s="1"/>
  <c r="FD55" s="1"/>
  <c r="IJ54"/>
  <c r="CN54"/>
  <c r="CO54" s="1"/>
  <c r="CP54" s="1"/>
  <c r="CQ54" s="1"/>
  <c r="CR54" s="1"/>
  <c r="CS54" s="1"/>
  <c r="CT54" s="1"/>
  <c r="CU54" s="1"/>
  <c r="CV54" s="1"/>
  <c r="CW54" s="1"/>
  <c r="CX54" s="1"/>
  <c r="CY54" s="1"/>
  <c r="CZ54" s="1"/>
  <c r="DA54" s="1"/>
  <c r="DB54" s="1"/>
  <c r="DC54" s="1"/>
  <c r="DD54" s="1"/>
  <c r="DE54" s="1"/>
  <c r="DF54" s="1"/>
  <c r="DG54" s="1"/>
  <c r="DH54" s="1"/>
  <c r="DI54" s="1"/>
  <c r="DJ54" s="1"/>
  <c r="DK54" s="1"/>
  <c r="DL54" s="1"/>
  <c r="DM54" s="1"/>
  <c r="DN54" s="1"/>
  <c r="DO54" s="1"/>
  <c r="DP54" s="1"/>
  <c r="DQ54" s="1"/>
  <c r="DR54" s="1"/>
  <c r="DS54" s="1"/>
  <c r="DT54" s="1"/>
  <c r="DU54" s="1"/>
  <c r="DV54" s="1"/>
  <c r="DW54" s="1"/>
  <c r="DX54" s="1"/>
  <c r="DY54" s="1"/>
  <c r="DZ54" s="1"/>
  <c r="EA54" s="1"/>
  <c r="EB54" s="1"/>
  <c r="EC54" s="1"/>
  <c r="ED54" s="1"/>
  <c r="EE54" s="1"/>
  <c r="EF54" s="1"/>
  <c r="EG54" s="1"/>
  <c r="EH54" s="1"/>
  <c r="EI54" s="1"/>
  <c r="EJ54" s="1"/>
  <c r="EK54" s="1"/>
  <c r="EL54" s="1"/>
  <c r="EM54" s="1"/>
  <c r="EN54" s="1"/>
  <c r="EO54" s="1"/>
  <c r="EP54" s="1"/>
  <c r="EQ54" s="1"/>
  <c r="ER54" s="1"/>
  <c r="ES54" s="1"/>
  <c r="ET54" s="1"/>
  <c r="EU54" s="1"/>
  <c r="EV54" s="1"/>
  <c r="EW54" s="1"/>
  <c r="EX54" s="1"/>
  <c r="EY54" s="1"/>
  <c r="EZ54" s="1"/>
  <c r="FA54" s="1"/>
  <c r="FB54" s="1"/>
  <c r="FC54" s="1"/>
  <c r="FD54" s="1"/>
  <c r="IJ53"/>
  <c r="CF53"/>
  <c r="CG53" s="1"/>
  <c r="CH53" s="1"/>
  <c r="CI53" s="1"/>
  <c r="CJ53" s="1"/>
  <c r="CK53" s="1"/>
  <c r="CL53" s="1"/>
  <c r="CM53" s="1"/>
  <c r="CN53" s="1"/>
  <c r="CO53" s="1"/>
  <c r="CP53" s="1"/>
  <c r="CQ53" s="1"/>
  <c r="CR53" s="1"/>
  <c r="CS53" s="1"/>
  <c r="CT53" s="1"/>
  <c r="CU53" s="1"/>
  <c r="CV53" s="1"/>
  <c r="CW53" s="1"/>
  <c r="CX53" s="1"/>
  <c r="CY53" s="1"/>
  <c r="CZ53" s="1"/>
  <c r="DA53" s="1"/>
  <c r="DB53" s="1"/>
  <c r="DC53" s="1"/>
  <c r="DD53" s="1"/>
  <c r="DE53" s="1"/>
  <c r="DF53" s="1"/>
  <c r="DG53" s="1"/>
  <c r="DH53" s="1"/>
  <c r="DI53" s="1"/>
  <c r="DJ53" s="1"/>
  <c r="DK53" s="1"/>
  <c r="DL53" s="1"/>
  <c r="DM53" s="1"/>
  <c r="DN53" s="1"/>
  <c r="DO53" s="1"/>
  <c r="DP53" s="1"/>
  <c r="DQ53" s="1"/>
  <c r="DR53" s="1"/>
  <c r="DS53" s="1"/>
  <c r="DT53" s="1"/>
  <c r="DU53" s="1"/>
  <c r="DV53" s="1"/>
  <c r="DW53" s="1"/>
  <c r="DX53" s="1"/>
  <c r="DY53" s="1"/>
  <c r="DZ53" s="1"/>
  <c r="EA53" s="1"/>
  <c r="EB53" s="1"/>
  <c r="EC53" s="1"/>
  <c r="ED53" s="1"/>
  <c r="EE53" s="1"/>
  <c r="EF53" s="1"/>
  <c r="EG53" s="1"/>
  <c r="EH53" s="1"/>
  <c r="EI53" s="1"/>
  <c r="EJ53" s="1"/>
  <c r="EK53" s="1"/>
  <c r="EL53" s="1"/>
  <c r="EM53" s="1"/>
  <c r="EN53" s="1"/>
  <c r="EO53" s="1"/>
  <c r="EP53" s="1"/>
  <c r="EQ53" s="1"/>
  <c r="ER53" s="1"/>
  <c r="ES53" s="1"/>
  <c r="ET53" s="1"/>
  <c r="EU53" s="1"/>
  <c r="EV53" s="1"/>
  <c r="EW53" s="1"/>
  <c r="EX53" s="1"/>
  <c r="EY53" s="1"/>
  <c r="EZ53" s="1"/>
  <c r="FA53" s="1"/>
  <c r="FB53" s="1"/>
  <c r="FC53" s="1"/>
  <c r="FD53" s="1"/>
  <c r="CE53"/>
  <c r="IJ52"/>
  <c r="CE52"/>
  <c r="CF52" s="1"/>
  <c r="CG52" s="1"/>
  <c r="CH52" s="1"/>
  <c r="CI52" s="1"/>
  <c r="CJ52" s="1"/>
  <c r="CK52" s="1"/>
  <c r="CL52" s="1"/>
  <c r="CM52" s="1"/>
  <c r="CN52" s="1"/>
  <c r="CO52" s="1"/>
  <c r="CP52" s="1"/>
  <c r="CQ52" s="1"/>
  <c r="CR52" s="1"/>
  <c r="CS52" s="1"/>
  <c r="CT52" s="1"/>
  <c r="CU52" s="1"/>
  <c r="CV52" s="1"/>
  <c r="CW52" s="1"/>
  <c r="CX52" s="1"/>
  <c r="CY52" s="1"/>
  <c r="CZ52" s="1"/>
  <c r="DA52" s="1"/>
  <c r="DB52" s="1"/>
  <c r="DC52" s="1"/>
  <c r="DD52" s="1"/>
  <c r="DE52" s="1"/>
  <c r="DF52" s="1"/>
  <c r="DG52" s="1"/>
  <c r="DH52" s="1"/>
  <c r="DI52" s="1"/>
  <c r="DJ52" s="1"/>
  <c r="DK52" s="1"/>
  <c r="DL52" s="1"/>
  <c r="DM52" s="1"/>
  <c r="DN52" s="1"/>
  <c r="DO52" s="1"/>
  <c r="DP52" s="1"/>
  <c r="DQ52" s="1"/>
  <c r="DR52" s="1"/>
  <c r="DS52" s="1"/>
  <c r="DT52" s="1"/>
  <c r="DU52" s="1"/>
  <c r="DV52" s="1"/>
  <c r="DW52" s="1"/>
  <c r="DX52" s="1"/>
  <c r="DY52" s="1"/>
  <c r="DZ52" s="1"/>
  <c r="EA52" s="1"/>
  <c r="EB52" s="1"/>
  <c r="EC52" s="1"/>
  <c r="ED52" s="1"/>
  <c r="EE52" s="1"/>
  <c r="EF52" s="1"/>
  <c r="EG52" s="1"/>
  <c r="EH52" s="1"/>
  <c r="EI52" s="1"/>
  <c r="EJ52" s="1"/>
  <c r="EK52" s="1"/>
  <c r="EL52" s="1"/>
  <c r="EM52" s="1"/>
  <c r="EN52" s="1"/>
  <c r="EO52" s="1"/>
  <c r="EP52" s="1"/>
  <c r="EQ52" s="1"/>
  <c r="ER52" s="1"/>
  <c r="ES52" s="1"/>
  <c r="ET52" s="1"/>
  <c r="EU52" s="1"/>
  <c r="EV52" s="1"/>
  <c r="EW52" s="1"/>
  <c r="EX52" s="1"/>
  <c r="EY52" s="1"/>
  <c r="EZ52" s="1"/>
  <c r="FA52" s="1"/>
  <c r="FB52" s="1"/>
  <c r="FC52" s="1"/>
  <c r="FD52" s="1"/>
  <c r="IJ51"/>
  <c r="CF51"/>
  <c r="CG51" s="1"/>
  <c r="CH51" s="1"/>
  <c r="CI51" s="1"/>
  <c r="CJ51" s="1"/>
  <c r="CK51" s="1"/>
  <c r="CL51" s="1"/>
  <c r="CM51" s="1"/>
  <c r="CN51" s="1"/>
  <c r="CO51" s="1"/>
  <c r="CP51" s="1"/>
  <c r="CQ51" s="1"/>
  <c r="CR51" s="1"/>
  <c r="CS51" s="1"/>
  <c r="CT51" s="1"/>
  <c r="CU51" s="1"/>
  <c r="CV51" s="1"/>
  <c r="CW51" s="1"/>
  <c r="CX51" s="1"/>
  <c r="CY51" s="1"/>
  <c r="CZ51" s="1"/>
  <c r="DA51" s="1"/>
  <c r="DB51" s="1"/>
  <c r="DC51" s="1"/>
  <c r="DD51" s="1"/>
  <c r="DE51" s="1"/>
  <c r="DF51" s="1"/>
  <c r="DG51" s="1"/>
  <c r="DH51" s="1"/>
  <c r="DI51" s="1"/>
  <c r="DJ51" s="1"/>
  <c r="DK51" s="1"/>
  <c r="DL51" s="1"/>
  <c r="DM51" s="1"/>
  <c r="DN51" s="1"/>
  <c r="DO51" s="1"/>
  <c r="DP51" s="1"/>
  <c r="DQ51" s="1"/>
  <c r="DR51" s="1"/>
  <c r="DS51" s="1"/>
  <c r="DT51" s="1"/>
  <c r="DU51" s="1"/>
  <c r="DV51" s="1"/>
  <c r="DW51" s="1"/>
  <c r="DX51" s="1"/>
  <c r="DY51" s="1"/>
  <c r="DZ51" s="1"/>
  <c r="EA51" s="1"/>
  <c r="EB51" s="1"/>
  <c r="EC51" s="1"/>
  <c r="ED51" s="1"/>
  <c r="EE51" s="1"/>
  <c r="EF51" s="1"/>
  <c r="EG51" s="1"/>
  <c r="EH51" s="1"/>
  <c r="EI51" s="1"/>
  <c r="EJ51" s="1"/>
  <c r="EK51" s="1"/>
  <c r="EL51" s="1"/>
  <c r="EM51" s="1"/>
  <c r="EN51" s="1"/>
  <c r="EO51" s="1"/>
  <c r="EP51" s="1"/>
  <c r="EQ51" s="1"/>
  <c r="ER51" s="1"/>
  <c r="ES51" s="1"/>
  <c r="ET51" s="1"/>
  <c r="EU51" s="1"/>
  <c r="EV51" s="1"/>
  <c r="EW51" s="1"/>
  <c r="EX51" s="1"/>
  <c r="EY51" s="1"/>
  <c r="EZ51" s="1"/>
  <c r="FA51" s="1"/>
  <c r="FB51" s="1"/>
  <c r="FC51" s="1"/>
  <c r="FD51" s="1"/>
  <c r="CE51"/>
  <c r="IJ50"/>
  <c r="DQ50"/>
  <c r="DR50" s="1"/>
  <c r="DS50" s="1"/>
  <c r="DT50" s="1"/>
  <c r="DU50" s="1"/>
  <c r="DV50" s="1"/>
  <c r="DW50" s="1"/>
  <c r="DX50" s="1"/>
  <c r="DY50" s="1"/>
  <c r="DZ50" s="1"/>
  <c r="EA50" s="1"/>
  <c r="EB50" s="1"/>
  <c r="EC50" s="1"/>
  <c r="ED50" s="1"/>
  <c r="EE50" s="1"/>
  <c r="EF50" s="1"/>
  <c r="EG50" s="1"/>
  <c r="EH50" s="1"/>
  <c r="EI50" s="1"/>
  <c r="EJ50" s="1"/>
  <c r="EK50" s="1"/>
  <c r="EL50" s="1"/>
  <c r="EM50" s="1"/>
  <c r="EN50" s="1"/>
  <c r="EO50" s="1"/>
  <c r="EP50" s="1"/>
  <c r="EQ50" s="1"/>
  <c r="ER50" s="1"/>
  <c r="ES50" s="1"/>
  <c r="ET50" s="1"/>
  <c r="EU50" s="1"/>
  <c r="EV50" s="1"/>
  <c r="EW50" s="1"/>
  <c r="EX50" s="1"/>
  <c r="EY50" s="1"/>
  <c r="EZ50" s="1"/>
  <c r="FA50" s="1"/>
  <c r="FB50" s="1"/>
  <c r="FC50" s="1"/>
  <c r="FD50" s="1"/>
  <c r="DO50"/>
  <c r="DP50" s="1"/>
  <c r="CF50"/>
  <c r="CG50" s="1"/>
  <c r="CH50" s="1"/>
  <c r="CI50" s="1"/>
  <c r="CJ50" s="1"/>
  <c r="CK50" s="1"/>
  <c r="CL50" s="1"/>
  <c r="CM50" s="1"/>
  <c r="CN50" s="1"/>
  <c r="CO50" s="1"/>
  <c r="CP50" s="1"/>
  <c r="CQ50" s="1"/>
  <c r="CR50" s="1"/>
  <c r="CS50" s="1"/>
  <c r="CT50" s="1"/>
  <c r="CU50" s="1"/>
  <c r="CV50" s="1"/>
  <c r="CW50" s="1"/>
  <c r="CX50" s="1"/>
  <c r="CY50" s="1"/>
  <c r="CZ50" s="1"/>
  <c r="DA50" s="1"/>
  <c r="DB50" s="1"/>
  <c r="DC50" s="1"/>
  <c r="DD50" s="1"/>
  <c r="DE50" s="1"/>
  <c r="DF50" s="1"/>
  <c r="DG50" s="1"/>
  <c r="DH50" s="1"/>
  <c r="DI50" s="1"/>
  <c r="DJ50" s="1"/>
  <c r="DK50" s="1"/>
  <c r="DL50" s="1"/>
  <c r="DM50" s="1"/>
  <c r="CE50"/>
  <c r="IJ49"/>
  <c r="CG49"/>
  <c r="CH49" s="1"/>
  <c r="CI49" s="1"/>
  <c r="CJ49" s="1"/>
  <c r="CK49" s="1"/>
  <c r="CL49" s="1"/>
  <c r="CM49" s="1"/>
  <c r="CN49" s="1"/>
  <c r="CO49" s="1"/>
  <c r="CP49" s="1"/>
  <c r="CQ49" s="1"/>
  <c r="CR49" s="1"/>
  <c r="CS49" s="1"/>
  <c r="CT49" s="1"/>
  <c r="CU49" s="1"/>
  <c r="CV49" s="1"/>
  <c r="CW49" s="1"/>
  <c r="CX49" s="1"/>
  <c r="CY49" s="1"/>
  <c r="CZ49" s="1"/>
  <c r="DA49" s="1"/>
  <c r="DB49" s="1"/>
  <c r="DC49" s="1"/>
  <c r="DD49" s="1"/>
  <c r="DE49" s="1"/>
  <c r="DF49" s="1"/>
  <c r="DG49" s="1"/>
  <c r="DH49" s="1"/>
  <c r="DI49" s="1"/>
  <c r="DJ49" s="1"/>
  <c r="DK49" s="1"/>
  <c r="DL49" s="1"/>
  <c r="DM49" s="1"/>
  <c r="DN49" s="1"/>
  <c r="DO49" s="1"/>
  <c r="DP49" s="1"/>
  <c r="DQ49" s="1"/>
  <c r="DR49" s="1"/>
  <c r="DS49" s="1"/>
  <c r="DT49" s="1"/>
  <c r="DU49" s="1"/>
  <c r="DV49" s="1"/>
  <c r="DW49" s="1"/>
  <c r="DX49" s="1"/>
  <c r="DY49" s="1"/>
  <c r="DZ49" s="1"/>
  <c r="EA49" s="1"/>
  <c r="EB49" s="1"/>
  <c r="EC49" s="1"/>
  <c r="ED49" s="1"/>
  <c r="EE49" s="1"/>
  <c r="EF49" s="1"/>
  <c r="EG49" s="1"/>
  <c r="EH49" s="1"/>
  <c r="EI49" s="1"/>
  <c r="EJ49" s="1"/>
  <c r="EK49" s="1"/>
  <c r="EL49" s="1"/>
  <c r="EM49" s="1"/>
  <c r="EN49" s="1"/>
  <c r="EO49" s="1"/>
  <c r="EP49" s="1"/>
  <c r="EQ49" s="1"/>
  <c r="ER49" s="1"/>
  <c r="ES49" s="1"/>
  <c r="ET49" s="1"/>
  <c r="EU49" s="1"/>
  <c r="EV49" s="1"/>
  <c r="EW49" s="1"/>
  <c r="EX49" s="1"/>
  <c r="EY49" s="1"/>
  <c r="EZ49" s="1"/>
  <c r="FA49" s="1"/>
  <c r="FB49" s="1"/>
  <c r="FC49" s="1"/>
  <c r="FD49" s="1"/>
  <c r="CE49"/>
  <c r="CF49" s="1"/>
  <c r="IJ48"/>
  <c r="CU48"/>
  <c r="CV48" s="1"/>
  <c r="CW48" s="1"/>
  <c r="CX48" s="1"/>
  <c r="CY48" s="1"/>
  <c r="CZ48" s="1"/>
  <c r="DA48" s="1"/>
  <c r="DB48" s="1"/>
  <c r="DC48" s="1"/>
  <c r="DD48" s="1"/>
  <c r="DE48" s="1"/>
  <c r="DF48" s="1"/>
  <c r="DG48" s="1"/>
  <c r="DH48" s="1"/>
  <c r="DI48" s="1"/>
  <c r="DJ48" s="1"/>
  <c r="DK48" s="1"/>
  <c r="DL48" s="1"/>
  <c r="DM48" s="1"/>
  <c r="DN48" s="1"/>
  <c r="DO48" s="1"/>
  <c r="DP48" s="1"/>
  <c r="DQ48" s="1"/>
  <c r="DR48" s="1"/>
  <c r="DS48" s="1"/>
  <c r="DT48" s="1"/>
  <c r="DU48" s="1"/>
  <c r="DV48" s="1"/>
  <c r="DW48" s="1"/>
  <c r="DX48" s="1"/>
  <c r="DY48" s="1"/>
  <c r="DZ48" s="1"/>
  <c r="EA48" s="1"/>
  <c r="EB48" s="1"/>
  <c r="EC48" s="1"/>
  <c r="ED48" s="1"/>
  <c r="EE48" s="1"/>
  <c r="EF48" s="1"/>
  <c r="EG48" s="1"/>
  <c r="EH48" s="1"/>
  <c r="EI48" s="1"/>
  <c r="EJ48" s="1"/>
  <c r="EK48" s="1"/>
  <c r="EL48" s="1"/>
  <c r="EM48" s="1"/>
  <c r="EN48" s="1"/>
  <c r="EO48" s="1"/>
  <c r="EP48" s="1"/>
  <c r="EQ48" s="1"/>
  <c r="ER48" s="1"/>
  <c r="ES48" s="1"/>
  <c r="ET48" s="1"/>
  <c r="EU48" s="1"/>
  <c r="EV48" s="1"/>
  <c r="EW48" s="1"/>
  <c r="EX48" s="1"/>
  <c r="EY48" s="1"/>
  <c r="EZ48" s="1"/>
  <c r="FA48" s="1"/>
  <c r="FB48" s="1"/>
  <c r="FC48" s="1"/>
  <c r="FD48" s="1"/>
  <c r="CT48"/>
  <c r="IJ47"/>
  <c r="CE47"/>
  <c r="CF47" s="1"/>
  <c r="CG47" s="1"/>
  <c r="CH47" s="1"/>
  <c r="CI47" s="1"/>
  <c r="CJ47" s="1"/>
  <c r="CK47" s="1"/>
  <c r="CL47" s="1"/>
  <c r="CM47" s="1"/>
  <c r="CN47" s="1"/>
  <c r="CO47" s="1"/>
  <c r="CP47" s="1"/>
  <c r="CQ47" s="1"/>
  <c r="CR47" s="1"/>
  <c r="CS47" s="1"/>
  <c r="CT47" s="1"/>
  <c r="CU47" s="1"/>
  <c r="CV47" s="1"/>
  <c r="CW47" s="1"/>
  <c r="CX47" s="1"/>
  <c r="CY47" s="1"/>
  <c r="CZ47" s="1"/>
  <c r="DA47" s="1"/>
  <c r="DB47" s="1"/>
  <c r="DC47" s="1"/>
  <c r="DD47" s="1"/>
  <c r="DE47" s="1"/>
  <c r="DF47" s="1"/>
  <c r="DG47" s="1"/>
  <c r="DH47" s="1"/>
  <c r="DI47" s="1"/>
  <c r="DJ47" s="1"/>
  <c r="DK47" s="1"/>
  <c r="DL47" s="1"/>
  <c r="DM47" s="1"/>
  <c r="DN47" s="1"/>
  <c r="DO47" s="1"/>
  <c r="DP47" s="1"/>
  <c r="DQ47" s="1"/>
  <c r="DR47" s="1"/>
  <c r="DS47" s="1"/>
  <c r="DT47" s="1"/>
  <c r="DU47" s="1"/>
  <c r="DV47" s="1"/>
  <c r="DW47" s="1"/>
  <c r="DX47" s="1"/>
  <c r="DY47" s="1"/>
  <c r="DZ47" s="1"/>
  <c r="EA47" s="1"/>
  <c r="EB47" s="1"/>
  <c r="EC47" s="1"/>
  <c r="ED47" s="1"/>
  <c r="EE47" s="1"/>
  <c r="EF47" s="1"/>
  <c r="EG47" s="1"/>
  <c r="EH47" s="1"/>
  <c r="EI47" s="1"/>
  <c r="EJ47" s="1"/>
  <c r="EK47" s="1"/>
  <c r="EL47" s="1"/>
  <c r="EM47" s="1"/>
  <c r="EN47" s="1"/>
  <c r="EO47" s="1"/>
  <c r="EP47" s="1"/>
  <c r="EQ47" s="1"/>
  <c r="ER47" s="1"/>
  <c r="ES47" s="1"/>
  <c r="ET47" s="1"/>
  <c r="EU47" s="1"/>
  <c r="EV47" s="1"/>
  <c r="EW47" s="1"/>
  <c r="EX47" s="1"/>
  <c r="EY47" s="1"/>
  <c r="EZ47" s="1"/>
  <c r="FA47" s="1"/>
  <c r="FB47" s="1"/>
  <c r="FC47" s="1"/>
  <c r="FD47" s="1"/>
  <c r="IJ46"/>
  <c r="CF46"/>
  <c r="CG46" s="1"/>
  <c r="CH46" s="1"/>
  <c r="CI46" s="1"/>
  <c r="CJ46" s="1"/>
  <c r="CK46" s="1"/>
  <c r="CL46" s="1"/>
  <c r="CM46" s="1"/>
  <c r="CN46" s="1"/>
  <c r="CO46" s="1"/>
  <c r="CP46" s="1"/>
  <c r="CQ46" s="1"/>
  <c r="CR46" s="1"/>
  <c r="CS46" s="1"/>
  <c r="CT46" s="1"/>
  <c r="CU46" s="1"/>
  <c r="CV46" s="1"/>
  <c r="CW46" s="1"/>
  <c r="CX46" s="1"/>
  <c r="CY46" s="1"/>
  <c r="CZ46" s="1"/>
  <c r="DA46" s="1"/>
  <c r="DB46" s="1"/>
  <c r="DC46" s="1"/>
  <c r="DD46" s="1"/>
  <c r="DE46" s="1"/>
  <c r="DF46" s="1"/>
  <c r="DG46" s="1"/>
  <c r="DH46" s="1"/>
  <c r="DI46" s="1"/>
  <c r="DJ46" s="1"/>
  <c r="DK46" s="1"/>
  <c r="DL46" s="1"/>
  <c r="DM46" s="1"/>
  <c r="DN46" s="1"/>
  <c r="DO46" s="1"/>
  <c r="DP46" s="1"/>
  <c r="DQ46" s="1"/>
  <c r="DR46" s="1"/>
  <c r="DS46" s="1"/>
  <c r="DT46" s="1"/>
  <c r="DU46" s="1"/>
  <c r="DV46" s="1"/>
  <c r="DW46" s="1"/>
  <c r="DX46" s="1"/>
  <c r="DY46" s="1"/>
  <c r="DZ46" s="1"/>
  <c r="EA46" s="1"/>
  <c r="EB46" s="1"/>
  <c r="EC46" s="1"/>
  <c r="ED46" s="1"/>
  <c r="EE46" s="1"/>
  <c r="EF46" s="1"/>
  <c r="EG46" s="1"/>
  <c r="EH46" s="1"/>
  <c r="EI46" s="1"/>
  <c r="EJ46" s="1"/>
  <c r="EK46" s="1"/>
  <c r="EL46" s="1"/>
  <c r="EM46" s="1"/>
  <c r="EN46" s="1"/>
  <c r="EO46" s="1"/>
  <c r="EP46" s="1"/>
  <c r="EQ46" s="1"/>
  <c r="ER46" s="1"/>
  <c r="ES46" s="1"/>
  <c r="ET46" s="1"/>
  <c r="EU46" s="1"/>
  <c r="EV46" s="1"/>
  <c r="EW46" s="1"/>
  <c r="EX46" s="1"/>
  <c r="EY46" s="1"/>
  <c r="EZ46" s="1"/>
  <c r="FA46" s="1"/>
  <c r="FB46" s="1"/>
  <c r="FC46" s="1"/>
  <c r="FD46" s="1"/>
  <c r="CE46"/>
  <c r="IJ45"/>
  <c r="CE45"/>
  <c r="CF45" s="1"/>
  <c r="CG45" s="1"/>
  <c r="CH45" s="1"/>
  <c r="CI45" s="1"/>
  <c r="CJ45" s="1"/>
  <c r="CK45" s="1"/>
  <c r="CL45" s="1"/>
  <c r="CM45" s="1"/>
  <c r="CN45" s="1"/>
  <c r="CO45" s="1"/>
  <c r="CP45" s="1"/>
  <c r="CQ45" s="1"/>
  <c r="CR45" s="1"/>
  <c r="CS45" s="1"/>
  <c r="CT45" s="1"/>
  <c r="CU45" s="1"/>
  <c r="CV45" s="1"/>
  <c r="CW45" s="1"/>
  <c r="CX45" s="1"/>
  <c r="CY45" s="1"/>
  <c r="CZ45" s="1"/>
  <c r="DA45" s="1"/>
  <c r="DB45" s="1"/>
  <c r="DC45" s="1"/>
  <c r="DD45" s="1"/>
  <c r="DE45" s="1"/>
  <c r="DF45" s="1"/>
  <c r="DG45" s="1"/>
  <c r="DH45" s="1"/>
  <c r="DI45" s="1"/>
  <c r="DJ45" s="1"/>
  <c r="DK45" s="1"/>
  <c r="DL45" s="1"/>
  <c r="DM45" s="1"/>
  <c r="DN45" s="1"/>
  <c r="DO45" s="1"/>
  <c r="DP45" s="1"/>
  <c r="DQ45" s="1"/>
  <c r="DR45" s="1"/>
  <c r="DS45" s="1"/>
  <c r="DT45" s="1"/>
  <c r="DU45" s="1"/>
  <c r="DV45" s="1"/>
  <c r="DW45" s="1"/>
  <c r="DX45" s="1"/>
  <c r="DY45" s="1"/>
  <c r="DZ45" s="1"/>
  <c r="EA45" s="1"/>
  <c r="EB45" s="1"/>
  <c r="EC45" s="1"/>
  <c r="ED45" s="1"/>
  <c r="EE45" s="1"/>
  <c r="EF45" s="1"/>
  <c r="EG45" s="1"/>
  <c r="EH45" s="1"/>
  <c r="EI45" s="1"/>
  <c r="EJ45" s="1"/>
  <c r="EK45" s="1"/>
  <c r="EL45" s="1"/>
  <c r="EM45" s="1"/>
  <c r="EN45" s="1"/>
  <c r="EO45" s="1"/>
  <c r="EP45" s="1"/>
  <c r="EQ45" s="1"/>
  <c r="ER45" s="1"/>
  <c r="ES45" s="1"/>
  <c r="ET45" s="1"/>
  <c r="EU45" s="1"/>
  <c r="EV45" s="1"/>
  <c r="EW45" s="1"/>
  <c r="EX45" s="1"/>
  <c r="EY45" s="1"/>
  <c r="EZ45" s="1"/>
  <c r="FA45" s="1"/>
  <c r="FB45" s="1"/>
  <c r="FC45" s="1"/>
  <c r="FD45" s="1"/>
  <c r="IJ44"/>
  <c r="CF44"/>
  <c r="CG44" s="1"/>
  <c r="CH44" s="1"/>
  <c r="CI44" s="1"/>
  <c r="CJ44" s="1"/>
  <c r="CK44" s="1"/>
  <c r="CL44" s="1"/>
  <c r="CM44" s="1"/>
  <c r="CN44" s="1"/>
  <c r="CO44" s="1"/>
  <c r="CP44" s="1"/>
  <c r="CQ44" s="1"/>
  <c r="CR44" s="1"/>
  <c r="CS44" s="1"/>
  <c r="CT44" s="1"/>
  <c r="CU44" s="1"/>
  <c r="CV44" s="1"/>
  <c r="CW44" s="1"/>
  <c r="CX44" s="1"/>
  <c r="CY44" s="1"/>
  <c r="CZ44" s="1"/>
  <c r="DA44" s="1"/>
  <c r="DB44" s="1"/>
  <c r="DC44" s="1"/>
  <c r="DD44" s="1"/>
  <c r="DE44" s="1"/>
  <c r="DF44" s="1"/>
  <c r="DG44" s="1"/>
  <c r="DH44" s="1"/>
  <c r="DI44" s="1"/>
  <c r="DJ44" s="1"/>
  <c r="DK44" s="1"/>
  <c r="DL44" s="1"/>
  <c r="DM44" s="1"/>
  <c r="DN44" s="1"/>
  <c r="DO44" s="1"/>
  <c r="DP44" s="1"/>
  <c r="DQ44" s="1"/>
  <c r="DR44" s="1"/>
  <c r="DS44" s="1"/>
  <c r="DT44" s="1"/>
  <c r="DU44" s="1"/>
  <c r="DV44" s="1"/>
  <c r="DW44" s="1"/>
  <c r="DX44" s="1"/>
  <c r="DY44" s="1"/>
  <c r="DZ44" s="1"/>
  <c r="EA44" s="1"/>
  <c r="EB44" s="1"/>
  <c r="EC44" s="1"/>
  <c r="ED44" s="1"/>
  <c r="EE44" s="1"/>
  <c r="EF44" s="1"/>
  <c r="EG44" s="1"/>
  <c r="EH44" s="1"/>
  <c r="EI44" s="1"/>
  <c r="EJ44" s="1"/>
  <c r="EK44" s="1"/>
  <c r="EL44" s="1"/>
  <c r="EM44" s="1"/>
  <c r="EN44" s="1"/>
  <c r="EO44" s="1"/>
  <c r="EP44" s="1"/>
  <c r="EQ44" s="1"/>
  <c r="ER44" s="1"/>
  <c r="ES44" s="1"/>
  <c r="ET44" s="1"/>
  <c r="EU44" s="1"/>
  <c r="EV44" s="1"/>
  <c r="EW44" s="1"/>
  <c r="EX44" s="1"/>
  <c r="EY44" s="1"/>
  <c r="EZ44" s="1"/>
  <c r="FA44" s="1"/>
  <c r="FB44" s="1"/>
  <c r="FC44" s="1"/>
  <c r="FD44" s="1"/>
  <c r="CE44"/>
  <c r="IJ43"/>
  <c r="CE43"/>
  <c r="CF43" s="1"/>
  <c r="CG43" s="1"/>
  <c r="CH43" s="1"/>
  <c r="CI43" s="1"/>
  <c r="CJ43" s="1"/>
  <c r="CK43" s="1"/>
  <c r="CL43" s="1"/>
  <c r="CM43" s="1"/>
  <c r="CN43" s="1"/>
  <c r="CO43" s="1"/>
  <c r="CP43" s="1"/>
  <c r="CQ43" s="1"/>
  <c r="CR43" s="1"/>
  <c r="CS43" s="1"/>
  <c r="CT43" s="1"/>
  <c r="CU43" s="1"/>
  <c r="CV43" s="1"/>
  <c r="CW43" s="1"/>
  <c r="CX43" s="1"/>
  <c r="CY43" s="1"/>
  <c r="CZ43" s="1"/>
  <c r="DA43" s="1"/>
  <c r="DB43" s="1"/>
  <c r="DC43" s="1"/>
  <c r="DD43" s="1"/>
  <c r="DE43" s="1"/>
  <c r="DF43" s="1"/>
  <c r="DG43" s="1"/>
  <c r="DH43" s="1"/>
  <c r="DI43" s="1"/>
  <c r="DJ43" s="1"/>
  <c r="DK43" s="1"/>
  <c r="DL43" s="1"/>
  <c r="DM43" s="1"/>
  <c r="DN43" s="1"/>
  <c r="DO43" s="1"/>
  <c r="DP43" s="1"/>
  <c r="DQ43" s="1"/>
  <c r="DR43" s="1"/>
  <c r="DS43" s="1"/>
  <c r="DT43" s="1"/>
  <c r="DU43" s="1"/>
  <c r="DV43" s="1"/>
  <c r="DW43" s="1"/>
  <c r="DX43" s="1"/>
  <c r="DY43" s="1"/>
  <c r="DZ43" s="1"/>
  <c r="EA43" s="1"/>
  <c r="EB43" s="1"/>
  <c r="EC43" s="1"/>
  <c r="ED43" s="1"/>
  <c r="EE43" s="1"/>
  <c r="EF43" s="1"/>
  <c r="EG43" s="1"/>
  <c r="EH43" s="1"/>
  <c r="EI43" s="1"/>
  <c r="EJ43" s="1"/>
  <c r="EK43" s="1"/>
  <c r="EL43" s="1"/>
  <c r="EM43" s="1"/>
  <c r="EN43" s="1"/>
  <c r="EO43" s="1"/>
  <c r="EP43" s="1"/>
  <c r="EQ43" s="1"/>
  <c r="ER43" s="1"/>
  <c r="ES43" s="1"/>
  <c r="ET43" s="1"/>
  <c r="EU43" s="1"/>
  <c r="EV43" s="1"/>
  <c r="EW43" s="1"/>
  <c r="EX43" s="1"/>
  <c r="EY43" s="1"/>
  <c r="EZ43" s="1"/>
  <c r="FA43" s="1"/>
  <c r="FB43" s="1"/>
  <c r="FC43" s="1"/>
  <c r="FD43" s="1"/>
  <c r="IJ42"/>
  <c r="DX42"/>
  <c r="DY42" s="1"/>
  <c r="DZ42" s="1"/>
  <c r="EA42" s="1"/>
  <c r="EB42" s="1"/>
  <c r="EC42" s="1"/>
  <c r="ED42" s="1"/>
  <c r="EE42" s="1"/>
  <c r="EF42" s="1"/>
  <c r="EG42" s="1"/>
  <c r="EH42" s="1"/>
  <c r="EI42" s="1"/>
  <c r="EJ42" s="1"/>
  <c r="EK42" s="1"/>
  <c r="EL42" s="1"/>
  <c r="EM42" s="1"/>
  <c r="EN42" s="1"/>
  <c r="EO42" s="1"/>
  <c r="EP42" s="1"/>
  <c r="EQ42" s="1"/>
  <c r="ER42" s="1"/>
  <c r="ES42" s="1"/>
  <c r="ET42" s="1"/>
  <c r="EU42" s="1"/>
  <c r="EV42" s="1"/>
  <c r="EW42" s="1"/>
  <c r="EX42" s="1"/>
  <c r="EY42" s="1"/>
  <c r="EZ42" s="1"/>
  <c r="FA42" s="1"/>
  <c r="FB42" s="1"/>
  <c r="FC42" s="1"/>
  <c r="FD42" s="1"/>
  <c r="CE42"/>
  <c r="CF42" s="1"/>
  <c r="CG42" s="1"/>
  <c r="CH42" s="1"/>
  <c r="CI42" s="1"/>
  <c r="CJ42" s="1"/>
  <c r="CK42" s="1"/>
  <c r="CL42" s="1"/>
  <c r="CM42" s="1"/>
  <c r="CN42" s="1"/>
  <c r="CO42" s="1"/>
  <c r="CP42" s="1"/>
  <c r="CQ42" s="1"/>
  <c r="CR42" s="1"/>
  <c r="CS42" s="1"/>
  <c r="CT42" s="1"/>
  <c r="CU42" s="1"/>
  <c r="CV42" s="1"/>
  <c r="CW42" s="1"/>
  <c r="CX42" s="1"/>
  <c r="CY42" s="1"/>
  <c r="CZ42" s="1"/>
  <c r="DA42" s="1"/>
  <c r="DB42" s="1"/>
  <c r="DC42" s="1"/>
  <c r="DD42" s="1"/>
  <c r="DE42" s="1"/>
  <c r="DF42" s="1"/>
  <c r="DG42" s="1"/>
  <c r="DH42" s="1"/>
  <c r="DI42" s="1"/>
  <c r="DJ42" s="1"/>
  <c r="DK42" s="1"/>
  <c r="DL42" s="1"/>
  <c r="DM42" s="1"/>
  <c r="DN42" s="1"/>
  <c r="DO42" s="1"/>
  <c r="DP42" s="1"/>
  <c r="DQ42" s="1"/>
  <c r="DR42" s="1"/>
  <c r="DS42" s="1"/>
  <c r="DT42" s="1"/>
  <c r="DU42" s="1"/>
  <c r="DV42" s="1"/>
  <c r="IJ41"/>
  <c r="CF41"/>
  <c r="CG41" s="1"/>
  <c r="CH41" s="1"/>
  <c r="CI41" s="1"/>
  <c r="CJ41" s="1"/>
  <c r="CK41" s="1"/>
  <c r="CL41" s="1"/>
  <c r="CM41" s="1"/>
  <c r="CN41" s="1"/>
  <c r="CO41" s="1"/>
  <c r="CP41" s="1"/>
  <c r="CQ41" s="1"/>
  <c r="CR41" s="1"/>
  <c r="CS41" s="1"/>
  <c r="CT41" s="1"/>
  <c r="CU41" s="1"/>
  <c r="CV41" s="1"/>
  <c r="CW41" s="1"/>
  <c r="CX41" s="1"/>
  <c r="CY41" s="1"/>
  <c r="CZ41" s="1"/>
  <c r="DA41" s="1"/>
  <c r="DB41" s="1"/>
  <c r="DC41" s="1"/>
  <c r="DD41" s="1"/>
  <c r="DE41" s="1"/>
  <c r="DF41" s="1"/>
  <c r="DG41" s="1"/>
  <c r="DH41" s="1"/>
  <c r="DI41" s="1"/>
  <c r="DJ41" s="1"/>
  <c r="DK41" s="1"/>
  <c r="DL41" s="1"/>
  <c r="DM41" s="1"/>
  <c r="DN41" s="1"/>
  <c r="DO41" s="1"/>
  <c r="DP41" s="1"/>
  <c r="DQ41" s="1"/>
  <c r="DR41" s="1"/>
  <c r="DS41" s="1"/>
  <c r="DT41" s="1"/>
  <c r="DU41" s="1"/>
  <c r="DV41" s="1"/>
  <c r="DW41" s="1"/>
  <c r="DX41" s="1"/>
  <c r="DY41" s="1"/>
  <c r="DZ41" s="1"/>
  <c r="EA41" s="1"/>
  <c r="EB41" s="1"/>
  <c r="EC41" s="1"/>
  <c r="ED41" s="1"/>
  <c r="EE41" s="1"/>
  <c r="EF41" s="1"/>
  <c r="EG41" s="1"/>
  <c r="EH41" s="1"/>
  <c r="EI41" s="1"/>
  <c r="EJ41" s="1"/>
  <c r="EK41" s="1"/>
  <c r="EL41" s="1"/>
  <c r="EM41" s="1"/>
  <c r="EN41" s="1"/>
  <c r="EO41" s="1"/>
  <c r="EP41" s="1"/>
  <c r="EQ41" s="1"/>
  <c r="ER41" s="1"/>
  <c r="ES41" s="1"/>
  <c r="ET41" s="1"/>
  <c r="EU41" s="1"/>
  <c r="EV41" s="1"/>
  <c r="EW41" s="1"/>
  <c r="EX41" s="1"/>
  <c r="EY41" s="1"/>
  <c r="EZ41" s="1"/>
  <c r="FA41" s="1"/>
  <c r="FB41" s="1"/>
  <c r="FC41" s="1"/>
  <c r="FD41" s="1"/>
  <c r="CE41"/>
  <c r="IJ40"/>
  <c r="DE40"/>
  <c r="DF40" s="1"/>
  <c r="DG40" s="1"/>
  <c r="DH40" s="1"/>
  <c r="DI40" s="1"/>
  <c r="DJ40" s="1"/>
  <c r="DK40" s="1"/>
  <c r="DL40" s="1"/>
  <c r="DM40" s="1"/>
  <c r="DN40" s="1"/>
  <c r="DO40" s="1"/>
  <c r="DP40" s="1"/>
  <c r="DQ40" s="1"/>
  <c r="DR40" s="1"/>
  <c r="DS40" s="1"/>
  <c r="DT40" s="1"/>
  <c r="DU40" s="1"/>
  <c r="DV40" s="1"/>
  <c r="DW40" s="1"/>
  <c r="DX40" s="1"/>
  <c r="DY40" s="1"/>
  <c r="DZ40" s="1"/>
  <c r="EA40" s="1"/>
  <c r="EB40" s="1"/>
  <c r="EC40" s="1"/>
  <c r="ED40" s="1"/>
  <c r="EE40" s="1"/>
  <c r="EF40" s="1"/>
  <c r="EG40" s="1"/>
  <c r="EH40" s="1"/>
  <c r="EI40" s="1"/>
  <c r="EJ40" s="1"/>
  <c r="EK40" s="1"/>
  <c r="EL40" s="1"/>
  <c r="EM40" s="1"/>
  <c r="EN40" s="1"/>
  <c r="EO40" s="1"/>
  <c r="EP40" s="1"/>
  <c r="EQ40" s="1"/>
  <c r="ER40" s="1"/>
  <c r="ES40" s="1"/>
  <c r="ET40" s="1"/>
  <c r="EU40" s="1"/>
  <c r="EV40" s="1"/>
  <c r="EW40" s="1"/>
  <c r="EX40" s="1"/>
  <c r="EY40" s="1"/>
  <c r="EZ40" s="1"/>
  <c r="FA40" s="1"/>
  <c r="FB40" s="1"/>
  <c r="FC40" s="1"/>
  <c r="FD40" s="1"/>
  <c r="DD40"/>
  <c r="IJ39"/>
  <c r="ES39"/>
  <c r="ET39" s="1"/>
  <c r="EU39" s="1"/>
  <c r="EV39" s="1"/>
  <c r="EW39" s="1"/>
  <c r="EX39" s="1"/>
  <c r="EY39" s="1"/>
  <c r="EZ39" s="1"/>
  <c r="FA39" s="1"/>
  <c r="FB39" s="1"/>
  <c r="FC39" s="1"/>
  <c r="FD39" s="1"/>
  <c r="CF39"/>
  <c r="CG39" s="1"/>
  <c r="CH39" s="1"/>
  <c r="CI39" s="1"/>
  <c r="CJ39" s="1"/>
  <c r="CK39" s="1"/>
  <c r="CL39" s="1"/>
  <c r="CM39" s="1"/>
  <c r="CN39" s="1"/>
  <c r="CO39" s="1"/>
  <c r="CP39" s="1"/>
  <c r="CQ39" s="1"/>
  <c r="CR39" s="1"/>
  <c r="CS39" s="1"/>
  <c r="CT39" s="1"/>
  <c r="CU39" s="1"/>
  <c r="CV39" s="1"/>
  <c r="CW39" s="1"/>
  <c r="CX39" s="1"/>
  <c r="CY39" s="1"/>
  <c r="CZ39" s="1"/>
  <c r="DA39" s="1"/>
  <c r="DB39" s="1"/>
  <c r="DC39" s="1"/>
  <c r="DD39" s="1"/>
  <c r="DE39" s="1"/>
  <c r="DF39" s="1"/>
  <c r="DG39" s="1"/>
  <c r="DH39" s="1"/>
  <c r="DI39" s="1"/>
  <c r="DJ39" s="1"/>
  <c r="DK39" s="1"/>
  <c r="DL39" s="1"/>
  <c r="DM39" s="1"/>
  <c r="DN39" s="1"/>
  <c r="DO39" s="1"/>
  <c r="DP39" s="1"/>
  <c r="DQ39" s="1"/>
  <c r="DR39" s="1"/>
  <c r="DS39" s="1"/>
  <c r="DT39" s="1"/>
  <c r="DU39" s="1"/>
  <c r="DV39" s="1"/>
  <c r="DW39" s="1"/>
  <c r="DX39" s="1"/>
  <c r="DY39" s="1"/>
  <c r="DZ39" s="1"/>
  <c r="EA39" s="1"/>
  <c r="EB39" s="1"/>
  <c r="EC39" s="1"/>
  <c r="ED39" s="1"/>
  <c r="EE39" s="1"/>
  <c r="EF39" s="1"/>
  <c r="EG39" s="1"/>
  <c r="EH39" s="1"/>
  <c r="EI39" s="1"/>
  <c r="EJ39" s="1"/>
  <c r="EK39" s="1"/>
  <c r="EL39" s="1"/>
  <c r="EM39" s="1"/>
  <c r="EN39" s="1"/>
  <c r="EO39" s="1"/>
  <c r="EP39" s="1"/>
  <c r="EQ39" s="1"/>
  <c r="CE39"/>
  <c r="IJ38"/>
  <c r="CE38"/>
  <c r="CF38" s="1"/>
  <c r="CG38" s="1"/>
  <c r="CH38" s="1"/>
  <c r="CI38" s="1"/>
  <c r="CJ38" s="1"/>
  <c r="CK38" s="1"/>
  <c r="CL38" s="1"/>
  <c r="CM38" s="1"/>
  <c r="CN38" s="1"/>
  <c r="CO38" s="1"/>
  <c r="CP38" s="1"/>
  <c r="CQ38" s="1"/>
  <c r="CR38" s="1"/>
  <c r="CS38" s="1"/>
  <c r="CT38" s="1"/>
  <c r="CU38" s="1"/>
  <c r="CV38" s="1"/>
  <c r="CW38" s="1"/>
  <c r="CX38" s="1"/>
  <c r="CY38" s="1"/>
  <c r="CZ38" s="1"/>
  <c r="DA38" s="1"/>
  <c r="DB38" s="1"/>
  <c r="DC38" s="1"/>
  <c r="DD38" s="1"/>
  <c r="DE38" s="1"/>
  <c r="DF38" s="1"/>
  <c r="DG38" s="1"/>
  <c r="DH38" s="1"/>
  <c r="DI38" s="1"/>
  <c r="DJ38" s="1"/>
  <c r="DK38" s="1"/>
  <c r="DL38" s="1"/>
  <c r="DM38" s="1"/>
  <c r="DN38" s="1"/>
  <c r="DO38" s="1"/>
  <c r="DP38" s="1"/>
  <c r="DQ38" s="1"/>
  <c r="DR38" s="1"/>
  <c r="DS38" s="1"/>
  <c r="DT38" s="1"/>
  <c r="DU38" s="1"/>
  <c r="DV38" s="1"/>
  <c r="DW38" s="1"/>
  <c r="DX38" s="1"/>
  <c r="DY38" s="1"/>
  <c r="DZ38" s="1"/>
  <c r="EA38" s="1"/>
  <c r="EB38" s="1"/>
  <c r="EC38" s="1"/>
  <c r="ED38" s="1"/>
  <c r="EE38" s="1"/>
  <c r="EF38" s="1"/>
  <c r="EG38" s="1"/>
  <c r="EH38" s="1"/>
  <c r="EI38" s="1"/>
  <c r="EJ38" s="1"/>
  <c r="EK38" s="1"/>
  <c r="EL38" s="1"/>
  <c r="EM38" s="1"/>
  <c r="EN38" s="1"/>
  <c r="EO38" s="1"/>
  <c r="EP38" s="1"/>
  <c r="EQ38" s="1"/>
  <c r="ER38" s="1"/>
  <c r="ES38" s="1"/>
  <c r="ET38" s="1"/>
  <c r="EU38" s="1"/>
  <c r="EV38" s="1"/>
  <c r="EW38" s="1"/>
  <c r="EX38" s="1"/>
  <c r="EY38" s="1"/>
  <c r="EZ38" s="1"/>
  <c r="FA38" s="1"/>
  <c r="FB38" s="1"/>
  <c r="FC38" s="1"/>
  <c r="FD38" s="1"/>
  <c r="IJ37"/>
  <c r="CF37"/>
  <c r="CG37" s="1"/>
  <c r="CH37" s="1"/>
  <c r="CI37" s="1"/>
  <c r="CJ37" s="1"/>
  <c r="CK37" s="1"/>
  <c r="CL37" s="1"/>
  <c r="CM37" s="1"/>
  <c r="CN37" s="1"/>
  <c r="CO37" s="1"/>
  <c r="CP37" s="1"/>
  <c r="CQ37" s="1"/>
  <c r="CR37" s="1"/>
  <c r="CS37" s="1"/>
  <c r="CT37" s="1"/>
  <c r="CU37" s="1"/>
  <c r="CV37" s="1"/>
  <c r="CW37" s="1"/>
  <c r="CX37" s="1"/>
  <c r="CY37" s="1"/>
  <c r="CZ37" s="1"/>
  <c r="DA37" s="1"/>
  <c r="DB37" s="1"/>
  <c r="DC37" s="1"/>
  <c r="DD37" s="1"/>
  <c r="DE37" s="1"/>
  <c r="DF37" s="1"/>
  <c r="DG37" s="1"/>
  <c r="DH37" s="1"/>
  <c r="DI37" s="1"/>
  <c r="DJ37" s="1"/>
  <c r="DK37" s="1"/>
  <c r="DL37" s="1"/>
  <c r="DM37" s="1"/>
  <c r="DN37" s="1"/>
  <c r="DO37" s="1"/>
  <c r="DP37" s="1"/>
  <c r="DQ37" s="1"/>
  <c r="DR37" s="1"/>
  <c r="DS37" s="1"/>
  <c r="DT37" s="1"/>
  <c r="DU37" s="1"/>
  <c r="DV37" s="1"/>
  <c r="DW37" s="1"/>
  <c r="DX37" s="1"/>
  <c r="DY37" s="1"/>
  <c r="DZ37" s="1"/>
  <c r="EA37" s="1"/>
  <c r="EB37" s="1"/>
  <c r="EC37" s="1"/>
  <c r="ED37" s="1"/>
  <c r="EE37" s="1"/>
  <c r="EF37" s="1"/>
  <c r="EG37" s="1"/>
  <c r="EH37" s="1"/>
  <c r="EI37" s="1"/>
  <c r="EJ37" s="1"/>
  <c r="EK37" s="1"/>
  <c r="EL37" s="1"/>
  <c r="EM37" s="1"/>
  <c r="EN37" s="1"/>
  <c r="EO37" s="1"/>
  <c r="EP37" s="1"/>
  <c r="EQ37" s="1"/>
  <c r="ER37" s="1"/>
  <c r="ES37" s="1"/>
  <c r="ET37" s="1"/>
  <c r="EU37" s="1"/>
  <c r="EV37" s="1"/>
  <c r="EW37" s="1"/>
  <c r="EX37" s="1"/>
  <c r="EY37" s="1"/>
  <c r="EZ37" s="1"/>
  <c r="FA37" s="1"/>
  <c r="FB37" s="1"/>
  <c r="FC37" s="1"/>
  <c r="FD37" s="1"/>
  <c r="CE37"/>
  <c r="IJ36"/>
  <c r="CJ36"/>
  <c r="CK36" s="1"/>
  <c r="CL36" s="1"/>
  <c r="CM36" s="1"/>
  <c r="CN36" s="1"/>
  <c r="CO36" s="1"/>
  <c r="CP36" s="1"/>
  <c r="CQ36" s="1"/>
  <c r="CR36" s="1"/>
  <c r="CS36" s="1"/>
  <c r="CT36" s="1"/>
  <c r="CU36" s="1"/>
  <c r="CV36" s="1"/>
  <c r="CW36" s="1"/>
  <c r="CX36" s="1"/>
  <c r="CY36" s="1"/>
  <c r="CZ36" s="1"/>
  <c r="DA36" s="1"/>
  <c r="DB36" s="1"/>
  <c r="DC36" s="1"/>
  <c r="DD36" s="1"/>
  <c r="DE36" s="1"/>
  <c r="DF36" s="1"/>
  <c r="DG36" s="1"/>
  <c r="DH36" s="1"/>
  <c r="DI36" s="1"/>
  <c r="DJ36" s="1"/>
  <c r="DK36" s="1"/>
  <c r="DL36" s="1"/>
  <c r="DM36" s="1"/>
  <c r="DN36" s="1"/>
  <c r="DO36" s="1"/>
  <c r="DP36" s="1"/>
  <c r="DQ36" s="1"/>
  <c r="DR36" s="1"/>
  <c r="DS36" s="1"/>
  <c r="DT36" s="1"/>
  <c r="DU36" s="1"/>
  <c r="DV36" s="1"/>
  <c r="DW36" s="1"/>
  <c r="DX36" s="1"/>
  <c r="DY36" s="1"/>
  <c r="DZ36" s="1"/>
  <c r="EA36" s="1"/>
  <c r="EB36" s="1"/>
  <c r="EC36" s="1"/>
  <c r="ED36" s="1"/>
  <c r="EE36" s="1"/>
  <c r="EF36" s="1"/>
  <c r="EG36" s="1"/>
  <c r="EH36" s="1"/>
  <c r="EI36" s="1"/>
  <c r="EJ36" s="1"/>
  <c r="EK36" s="1"/>
  <c r="EL36" s="1"/>
  <c r="EM36" s="1"/>
  <c r="EN36" s="1"/>
  <c r="EO36" s="1"/>
  <c r="EP36" s="1"/>
  <c r="EQ36" s="1"/>
  <c r="ER36" s="1"/>
  <c r="ES36" s="1"/>
  <c r="ET36" s="1"/>
  <c r="EU36" s="1"/>
  <c r="EV36" s="1"/>
  <c r="EW36" s="1"/>
  <c r="EX36" s="1"/>
  <c r="EY36" s="1"/>
  <c r="EZ36" s="1"/>
  <c r="FA36" s="1"/>
  <c r="FB36" s="1"/>
  <c r="FC36" s="1"/>
  <c r="FD36" s="1"/>
  <c r="IJ35"/>
  <c r="DF35"/>
  <c r="DG35" s="1"/>
  <c r="DH35" s="1"/>
  <c r="DI35" s="1"/>
  <c r="DJ35" s="1"/>
  <c r="DK35" s="1"/>
  <c r="DL35" s="1"/>
  <c r="DM35" s="1"/>
  <c r="DN35" s="1"/>
  <c r="DO35" s="1"/>
  <c r="DP35" s="1"/>
  <c r="DQ35" s="1"/>
  <c r="DR35" s="1"/>
  <c r="DS35" s="1"/>
  <c r="DT35" s="1"/>
  <c r="DU35" s="1"/>
  <c r="DV35" s="1"/>
  <c r="DW35" s="1"/>
  <c r="DX35" s="1"/>
  <c r="DY35" s="1"/>
  <c r="DZ35" s="1"/>
  <c r="EA35" s="1"/>
  <c r="EB35" s="1"/>
  <c r="EC35" s="1"/>
  <c r="ED35" s="1"/>
  <c r="EE35" s="1"/>
  <c r="EF35" s="1"/>
  <c r="EG35" s="1"/>
  <c r="EH35" s="1"/>
  <c r="EI35" s="1"/>
  <c r="EJ35" s="1"/>
  <c r="EK35" s="1"/>
  <c r="EL35" s="1"/>
  <c r="EM35" s="1"/>
  <c r="EN35" s="1"/>
  <c r="EO35" s="1"/>
  <c r="EP35" s="1"/>
  <c r="EQ35" s="1"/>
  <c r="ER35" s="1"/>
  <c r="ES35" s="1"/>
  <c r="ET35" s="1"/>
  <c r="EU35" s="1"/>
  <c r="EV35" s="1"/>
  <c r="EW35" s="1"/>
  <c r="EX35" s="1"/>
  <c r="EY35" s="1"/>
  <c r="EZ35" s="1"/>
  <c r="FA35" s="1"/>
  <c r="FB35" s="1"/>
  <c r="FC35" s="1"/>
  <c r="FD35" s="1"/>
  <c r="IJ34"/>
  <c r="DT34"/>
  <c r="DU34" s="1"/>
  <c r="DV34" s="1"/>
  <c r="DW34" s="1"/>
  <c r="DX34" s="1"/>
  <c r="DY34" s="1"/>
  <c r="DZ34" s="1"/>
  <c r="EA34" s="1"/>
  <c r="EB34" s="1"/>
  <c r="EC34" s="1"/>
  <c r="ED34" s="1"/>
  <c r="EE34" s="1"/>
  <c r="EF34" s="1"/>
  <c r="EG34" s="1"/>
  <c r="EH34" s="1"/>
  <c r="EI34" s="1"/>
  <c r="EJ34" s="1"/>
  <c r="EK34" s="1"/>
  <c r="EL34" s="1"/>
  <c r="EM34" s="1"/>
  <c r="EN34" s="1"/>
  <c r="EO34" s="1"/>
  <c r="EP34" s="1"/>
  <c r="EQ34" s="1"/>
  <c r="ER34" s="1"/>
  <c r="ES34" s="1"/>
  <c r="ET34" s="1"/>
  <c r="EU34" s="1"/>
  <c r="EV34" s="1"/>
  <c r="EW34" s="1"/>
  <c r="EX34" s="1"/>
  <c r="EY34" s="1"/>
  <c r="EZ34" s="1"/>
  <c r="FA34" s="1"/>
  <c r="FB34" s="1"/>
  <c r="FC34" s="1"/>
  <c r="FD34" s="1"/>
  <c r="DS34"/>
  <c r="CE34"/>
  <c r="CF34" s="1"/>
  <c r="CG34" s="1"/>
  <c r="CH34" s="1"/>
  <c r="CI34" s="1"/>
  <c r="CJ34" s="1"/>
  <c r="CK34" s="1"/>
  <c r="CL34" s="1"/>
  <c r="CM34" s="1"/>
  <c r="CN34" s="1"/>
  <c r="CO34" s="1"/>
  <c r="CP34" s="1"/>
  <c r="CQ34" s="1"/>
  <c r="CR34" s="1"/>
  <c r="CS34" s="1"/>
  <c r="CT34" s="1"/>
  <c r="CU34" s="1"/>
  <c r="CV34" s="1"/>
  <c r="CW34" s="1"/>
  <c r="CX34" s="1"/>
  <c r="CY34" s="1"/>
  <c r="CZ34" s="1"/>
  <c r="DA34" s="1"/>
  <c r="DB34" s="1"/>
  <c r="DC34" s="1"/>
  <c r="DD34" s="1"/>
  <c r="DE34" s="1"/>
  <c r="DF34" s="1"/>
  <c r="DG34" s="1"/>
  <c r="DH34" s="1"/>
  <c r="DI34" s="1"/>
  <c r="DJ34" s="1"/>
  <c r="DK34" s="1"/>
  <c r="DL34" s="1"/>
  <c r="DM34" s="1"/>
  <c r="DN34" s="1"/>
  <c r="DO34" s="1"/>
  <c r="DP34" s="1"/>
  <c r="DQ34" s="1"/>
  <c r="IJ33"/>
  <c r="CF33"/>
  <c r="CG33" s="1"/>
  <c r="CH33" s="1"/>
  <c r="CI33" s="1"/>
  <c r="CJ33" s="1"/>
  <c r="CK33" s="1"/>
  <c r="CL33" s="1"/>
  <c r="CM33" s="1"/>
  <c r="CN33" s="1"/>
  <c r="CO33" s="1"/>
  <c r="CP33" s="1"/>
  <c r="CQ33" s="1"/>
  <c r="CR33" s="1"/>
  <c r="CS33" s="1"/>
  <c r="CT33" s="1"/>
  <c r="CU33" s="1"/>
  <c r="CV33" s="1"/>
  <c r="CW33" s="1"/>
  <c r="CX33" s="1"/>
  <c r="CY33" s="1"/>
  <c r="CZ33" s="1"/>
  <c r="DA33" s="1"/>
  <c r="DB33" s="1"/>
  <c r="DC33" s="1"/>
  <c r="DD33" s="1"/>
  <c r="DE33" s="1"/>
  <c r="DF33" s="1"/>
  <c r="DG33" s="1"/>
  <c r="DH33" s="1"/>
  <c r="DI33" s="1"/>
  <c r="DJ33" s="1"/>
  <c r="DK33" s="1"/>
  <c r="DL33" s="1"/>
  <c r="DM33" s="1"/>
  <c r="DN33" s="1"/>
  <c r="DO33" s="1"/>
  <c r="DP33" s="1"/>
  <c r="DQ33" s="1"/>
  <c r="DR33" s="1"/>
  <c r="DS33" s="1"/>
  <c r="DT33" s="1"/>
  <c r="DU33" s="1"/>
  <c r="DV33" s="1"/>
  <c r="DW33" s="1"/>
  <c r="DX33" s="1"/>
  <c r="DY33" s="1"/>
  <c r="DZ33" s="1"/>
  <c r="EA33" s="1"/>
  <c r="EB33" s="1"/>
  <c r="EC33" s="1"/>
  <c r="ED33" s="1"/>
  <c r="EE33" s="1"/>
  <c r="EF33" s="1"/>
  <c r="EG33" s="1"/>
  <c r="EH33" s="1"/>
  <c r="EI33" s="1"/>
  <c r="EJ33" s="1"/>
  <c r="EK33" s="1"/>
  <c r="EL33" s="1"/>
  <c r="EM33" s="1"/>
  <c r="EN33" s="1"/>
  <c r="EO33" s="1"/>
  <c r="EP33" s="1"/>
  <c r="EQ33" s="1"/>
  <c r="ER33" s="1"/>
  <c r="ES33" s="1"/>
  <c r="ET33" s="1"/>
  <c r="EU33" s="1"/>
  <c r="EV33" s="1"/>
  <c r="EW33" s="1"/>
  <c r="EX33" s="1"/>
  <c r="EY33" s="1"/>
  <c r="EZ33" s="1"/>
  <c r="FA33" s="1"/>
  <c r="FB33" s="1"/>
  <c r="FC33" s="1"/>
  <c r="FD33" s="1"/>
  <c r="CE33"/>
  <c r="IJ32"/>
  <c r="CE32"/>
  <c r="CF32" s="1"/>
  <c r="CG32" s="1"/>
  <c r="CH32" s="1"/>
  <c r="CI32" s="1"/>
  <c r="CJ32" s="1"/>
  <c r="CK32" s="1"/>
  <c r="CL32" s="1"/>
  <c r="CM32" s="1"/>
  <c r="CN32" s="1"/>
  <c r="CO32" s="1"/>
  <c r="CP32" s="1"/>
  <c r="CQ32" s="1"/>
  <c r="CR32" s="1"/>
  <c r="CS32" s="1"/>
  <c r="CT32" s="1"/>
  <c r="CU32" s="1"/>
  <c r="CV32" s="1"/>
  <c r="CW32" s="1"/>
  <c r="CX32" s="1"/>
  <c r="CY32" s="1"/>
  <c r="CZ32" s="1"/>
  <c r="DA32" s="1"/>
  <c r="DB32" s="1"/>
  <c r="DC32" s="1"/>
  <c r="DD32" s="1"/>
  <c r="DE32" s="1"/>
  <c r="DF32" s="1"/>
  <c r="DG32" s="1"/>
  <c r="DH32" s="1"/>
  <c r="DI32" s="1"/>
  <c r="DJ32" s="1"/>
  <c r="DK32" s="1"/>
  <c r="DL32" s="1"/>
  <c r="DM32" s="1"/>
  <c r="DN32" s="1"/>
  <c r="DO32" s="1"/>
  <c r="DP32" s="1"/>
  <c r="DQ32" s="1"/>
  <c r="DR32" s="1"/>
  <c r="DS32" s="1"/>
  <c r="DT32" s="1"/>
  <c r="DU32" s="1"/>
  <c r="DV32" s="1"/>
  <c r="DW32" s="1"/>
  <c r="DX32" s="1"/>
  <c r="DY32" s="1"/>
  <c r="DZ32" s="1"/>
  <c r="EA32" s="1"/>
  <c r="EB32" s="1"/>
  <c r="EC32" s="1"/>
  <c r="ED32" s="1"/>
  <c r="EE32" s="1"/>
  <c r="EF32" s="1"/>
  <c r="EG32" s="1"/>
  <c r="EH32" s="1"/>
  <c r="EI32" s="1"/>
  <c r="EJ32" s="1"/>
  <c r="EK32" s="1"/>
  <c r="EL32" s="1"/>
  <c r="EM32" s="1"/>
  <c r="EN32" s="1"/>
  <c r="EO32" s="1"/>
  <c r="EP32" s="1"/>
  <c r="EQ32" s="1"/>
  <c r="ER32" s="1"/>
  <c r="ES32" s="1"/>
  <c r="ET32" s="1"/>
  <c r="EU32" s="1"/>
  <c r="EV32" s="1"/>
  <c r="EW32" s="1"/>
  <c r="EX32" s="1"/>
  <c r="EY32" s="1"/>
  <c r="EZ32" s="1"/>
  <c r="FA32" s="1"/>
  <c r="FB32" s="1"/>
  <c r="FC32" s="1"/>
  <c r="FD32" s="1"/>
  <c r="IJ31"/>
  <c r="DP31"/>
  <c r="DQ31" s="1"/>
  <c r="DR31" s="1"/>
  <c r="DS31" s="1"/>
  <c r="DT31" s="1"/>
  <c r="DU31" s="1"/>
  <c r="DV31" s="1"/>
  <c r="DW31" s="1"/>
  <c r="DX31" s="1"/>
  <c r="DY31" s="1"/>
  <c r="DZ31" s="1"/>
  <c r="EA31" s="1"/>
  <c r="EB31" s="1"/>
  <c r="EC31" s="1"/>
  <c r="ED31" s="1"/>
  <c r="EE31" s="1"/>
  <c r="EF31" s="1"/>
  <c r="EG31" s="1"/>
  <c r="EH31" s="1"/>
  <c r="EI31" s="1"/>
  <c r="EJ31" s="1"/>
  <c r="EK31" s="1"/>
  <c r="EL31" s="1"/>
  <c r="EM31" s="1"/>
  <c r="EN31" s="1"/>
  <c r="EO31" s="1"/>
  <c r="EP31" s="1"/>
  <c r="EQ31" s="1"/>
  <c r="ER31" s="1"/>
  <c r="ES31" s="1"/>
  <c r="ET31" s="1"/>
  <c r="EU31" s="1"/>
  <c r="EV31" s="1"/>
  <c r="EW31" s="1"/>
  <c r="EX31" s="1"/>
  <c r="EY31" s="1"/>
  <c r="EZ31" s="1"/>
  <c r="FA31" s="1"/>
  <c r="FB31" s="1"/>
  <c r="FC31" s="1"/>
  <c r="FD31" s="1"/>
  <c r="CE31"/>
  <c r="CF31" s="1"/>
  <c r="CG31" s="1"/>
  <c r="CH31" s="1"/>
  <c r="CI31" s="1"/>
  <c r="CJ31" s="1"/>
  <c r="CK31" s="1"/>
  <c r="CL31" s="1"/>
  <c r="CM31" s="1"/>
  <c r="CN31" s="1"/>
  <c r="CO31" s="1"/>
  <c r="CP31" s="1"/>
  <c r="CQ31" s="1"/>
  <c r="CR31" s="1"/>
  <c r="CS31" s="1"/>
  <c r="CT31" s="1"/>
  <c r="CU31" s="1"/>
  <c r="CV31" s="1"/>
  <c r="CW31" s="1"/>
  <c r="CX31" s="1"/>
  <c r="CY31" s="1"/>
  <c r="CZ31" s="1"/>
  <c r="DA31" s="1"/>
  <c r="DB31" s="1"/>
  <c r="DC31" s="1"/>
  <c r="DD31" s="1"/>
  <c r="DE31" s="1"/>
  <c r="DF31" s="1"/>
  <c r="DG31" s="1"/>
  <c r="DH31" s="1"/>
  <c r="DI31" s="1"/>
  <c r="DJ31" s="1"/>
  <c r="DK31" s="1"/>
  <c r="DL31" s="1"/>
  <c r="DM31" s="1"/>
  <c r="DN31" s="1"/>
  <c r="IJ30"/>
  <c r="CF30"/>
  <c r="CG30" s="1"/>
  <c r="CH30" s="1"/>
  <c r="CI30" s="1"/>
  <c r="CJ30" s="1"/>
  <c r="CK30" s="1"/>
  <c r="CL30" s="1"/>
  <c r="CM30" s="1"/>
  <c r="CN30" s="1"/>
  <c r="CO30" s="1"/>
  <c r="CP30" s="1"/>
  <c r="CQ30" s="1"/>
  <c r="CR30" s="1"/>
  <c r="CS30" s="1"/>
  <c r="CT30" s="1"/>
  <c r="CU30" s="1"/>
  <c r="CV30" s="1"/>
  <c r="CW30" s="1"/>
  <c r="CX30" s="1"/>
  <c r="CY30" s="1"/>
  <c r="CZ30" s="1"/>
  <c r="DA30" s="1"/>
  <c r="DB30" s="1"/>
  <c r="DC30" s="1"/>
  <c r="DD30" s="1"/>
  <c r="DE30" s="1"/>
  <c r="DF30" s="1"/>
  <c r="DG30" s="1"/>
  <c r="DH30" s="1"/>
  <c r="DI30" s="1"/>
  <c r="DJ30" s="1"/>
  <c r="DK30" s="1"/>
  <c r="DL30" s="1"/>
  <c r="DM30" s="1"/>
  <c r="DN30" s="1"/>
  <c r="DO30" s="1"/>
  <c r="DP30" s="1"/>
  <c r="DQ30" s="1"/>
  <c r="DR30" s="1"/>
  <c r="DS30" s="1"/>
  <c r="DT30" s="1"/>
  <c r="DU30" s="1"/>
  <c r="DV30" s="1"/>
  <c r="DW30" s="1"/>
  <c r="DX30" s="1"/>
  <c r="DY30" s="1"/>
  <c r="DZ30" s="1"/>
  <c r="EA30" s="1"/>
  <c r="EB30" s="1"/>
  <c r="EC30" s="1"/>
  <c r="ED30" s="1"/>
  <c r="EE30" s="1"/>
  <c r="EF30" s="1"/>
  <c r="EG30" s="1"/>
  <c r="EH30" s="1"/>
  <c r="EI30" s="1"/>
  <c r="EJ30" s="1"/>
  <c r="EK30" s="1"/>
  <c r="EL30" s="1"/>
  <c r="EM30" s="1"/>
  <c r="EN30" s="1"/>
  <c r="EO30" s="1"/>
  <c r="EP30" s="1"/>
  <c r="EQ30" s="1"/>
  <c r="ER30" s="1"/>
  <c r="ES30" s="1"/>
  <c r="ET30" s="1"/>
  <c r="EU30" s="1"/>
  <c r="EV30" s="1"/>
  <c r="EW30" s="1"/>
  <c r="EX30" s="1"/>
  <c r="EY30" s="1"/>
  <c r="EZ30" s="1"/>
  <c r="FA30" s="1"/>
  <c r="FB30" s="1"/>
  <c r="FC30" s="1"/>
  <c r="FD30" s="1"/>
  <c r="CE30"/>
  <c r="IJ29"/>
  <c r="CS29"/>
  <c r="CT29" s="1"/>
  <c r="CU29" s="1"/>
  <c r="CV29" s="1"/>
  <c r="CW29" s="1"/>
  <c r="CX29" s="1"/>
  <c r="CY29" s="1"/>
  <c r="CZ29" s="1"/>
  <c r="DA29" s="1"/>
  <c r="DB29" s="1"/>
  <c r="DC29" s="1"/>
  <c r="DD29" s="1"/>
  <c r="DE29" s="1"/>
  <c r="DF29" s="1"/>
  <c r="DG29" s="1"/>
  <c r="DH29" s="1"/>
  <c r="DI29" s="1"/>
  <c r="DJ29" s="1"/>
  <c r="DK29" s="1"/>
  <c r="DL29" s="1"/>
  <c r="DM29" s="1"/>
  <c r="DN29" s="1"/>
  <c r="DO29" s="1"/>
  <c r="DP29" s="1"/>
  <c r="DQ29" s="1"/>
  <c r="DR29" s="1"/>
  <c r="DS29" s="1"/>
  <c r="DT29" s="1"/>
  <c r="DU29" s="1"/>
  <c r="DV29" s="1"/>
  <c r="DW29" s="1"/>
  <c r="DX29" s="1"/>
  <c r="DY29" s="1"/>
  <c r="DZ29" s="1"/>
  <c r="EA29" s="1"/>
  <c r="EB29" s="1"/>
  <c r="EC29" s="1"/>
  <c r="ED29" s="1"/>
  <c r="EE29" s="1"/>
  <c r="EF29" s="1"/>
  <c r="EG29" s="1"/>
  <c r="EH29" s="1"/>
  <c r="EI29" s="1"/>
  <c r="EJ29" s="1"/>
  <c r="EK29" s="1"/>
  <c r="EL29" s="1"/>
  <c r="EM29" s="1"/>
  <c r="EN29" s="1"/>
  <c r="EO29" s="1"/>
  <c r="EP29" s="1"/>
  <c r="EQ29" s="1"/>
  <c r="ER29" s="1"/>
  <c r="ES29" s="1"/>
  <c r="ET29" s="1"/>
  <c r="EU29" s="1"/>
  <c r="EV29" s="1"/>
  <c r="EW29" s="1"/>
  <c r="EX29" s="1"/>
  <c r="EY29" s="1"/>
  <c r="EZ29" s="1"/>
  <c r="FA29" s="1"/>
  <c r="FB29" s="1"/>
  <c r="FC29" s="1"/>
  <c r="FD29" s="1"/>
  <c r="CR29"/>
  <c r="CF29"/>
  <c r="CG29" s="1"/>
  <c r="CH29" s="1"/>
  <c r="CI29" s="1"/>
  <c r="CJ29" s="1"/>
  <c r="CK29" s="1"/>
  <c r="CL29" s="1"/>
  <c r="CM29" s="1"/>
  <c r="CN29" s="1"/>
  <c r="CO29" s="1"/>
  <c r="CP29" s="1"/>
  <c r="CE29"/>
  <c r="IJ28"/>
  <c r="DS28"/>
  <c r="DT28" s="1"/>
  <c r="DU28" s="1"/>
  <c r="DV28" s="1"/>
  <c r="DW28" s="1"/>
  <c r="DX28" s="1"/>
  <c r="DY28" s="1"/>
  <c r="DZ28" s="1"/>
  <c r="EA28" s="1"/>
  <c r="EB28" s="1"/>
  <c r="EC28" s="1"/>
  <c r="ED28" s="1"/>
  <c r="EE28" s="1"/>
  <c r="EF28" s="1"/>
  <c r="EG28" s="1"/>
  <c r="EH28" s="1"/>
  <c r="EI28" s="1"/>
  <c r="EJ28" s="1"/>
  <c r="EK28" s="1"/>
  <c r="EL28" s="1"/>
  <c r="EM28" s="1"/>
  <c r="EN28" s="1"/>
  <c r="EO28" s="1"/>
  <c r="EP28" s="1"/>
  <c r="EQ28" s="1"/>
  <c r="ER28" s="1"/>
  <c r="ES28" s="1"/>
  <c r="ET28" s="1"/>
  <c r="EU28" s="1"/>
  <c r="EV28" s="1"/>
  <c r="EW28" s="1"/>
  <c r="EX28" s="1"/>
  <c r="EY28" s="1"/>
  <c r="EZ28" s="1"/>
  <c r="FA28" s="1"/>
  <c r="FB28" s="1"/>
  <c r="FC28" s="1"/>
  <c r="FD28" s="1"/>
  <c r="DF28"/>
  <c r="DG28" s="1"/>
  <c r="DH28" s="1"/>
  <c r="DI28" s="1"/>
  <c r="DJ28" s="1"/>
  <c r="DK28" s="1"/>
  <c r="DL28" s="1"/>
  <c r="DM28" s="1"/>
  <c r="DN28" s="1"/>
  <c r="DO28" s="1"/>
  <c r="DP28" s="1"/>
  <c r="DQ28" s="1"/>
  <c r="CO28"/>
  <c r="CP28" s="1"/>
  <c r="CQ28" s="1"/>
  <c r="CR28" s="1"/>
  <c r="CS28" s="1"/>
  <c r="CT28" s="1"/>
  <c r="CU28" s="1"/>
  <c r="CV28" s="1"/>
  <c r="CW28" s="1"/>
  <c r="CX28" s="1"/>
  <c r="CY28" s="1"/>
  <c r="CZ28" s="1"/>
  <c r="DA28" s="1"/>
  <c r="DB28" s="1"/>
  <c r="DC28" s="1"/>
  <c r="DD28" s="1"/>
  <c r="CN28"/>
  <c r="CF28"/>
  <c r="CG28" s="1"/>
  <c r="CH28" s="1"/>
  <c r="CI28" s="1"/>
  <c r="CJ28" s="1"/>
  <c r="CK28" s="1"/>
  <c r="CL28" s="1"/>
  <c r="CE28"/>
  <c r="IJ27"/>
  <c r="CE27"/>
  <c r="CF27" s="1"/>
  <c r="CG27" s="1"/>
  <c r="CH27" s="1"/>
  <c r="CI27" s="1"/>
  <c r="CJ27" s="1"/>
  <c r="CK27" s="1"/>
  <c r="CL27" s="1"/>
  <c r="CM27" s="1"/>
  <c r="CN27" s="1"/>
  <c r="CO27" s="1"/>
  <c r="CP27" s="1"/>
  <c r="CQ27" s="1"/>
  <c r="CR27" s="1"/>
  <c r="CS27" s="1"/>
  <c r="CT27" s="1"/>
  <c r="CU27" s="1"/>
  <c r="CV27" s="1"/>
  <c r="CW27" s="1"/>
  <c r="CX27" s="1"/>
  <c r="CY27" s="1"/>
  <c r="CZ27" s="1"/>
  <c r="DA27" s="1"/>
  <c r="DB27" s="1"/>
  <c r="DC27" s="1"/>
  <c r="DD27" s="1"/>
  <c r="DE27" s="1"/>
  <c r="DF27" s="1"/>
  <c r="DG27" s="1"/>
  <c r="DH27" s="1"/>
  <c r="DI27" s="1"/>
  <c r="DJ27" s="1"/>
  <c r="DK27" s="1"/>
  <c r="DL27" s="1"/>
  <c r="DM27" s="1"/>
  <c r="DN27" s="1"/>
  <c r="DO27" s="1"/>
  <c r="DP27" s="1"/>
  <c r="DQ27" s="1"/>
  <c r="DR27" s="1"/>
  <c r="DS27" s="1"/>
  <c r="DT27" s="1"/>
  <c r="DU27" s="1"/>
  <c r="DV27" s="1"/>
  <c r="DW27" s="1"/>
  <c r="DX27" s="1"/>
  <c r="DY27" s="1"/>
  <c r="DZ27" s="1"/>
  <c r="EA27" s="1"/>
  <c r="EB27" s="1"/>
  <c r="EC27" s="1"/>
  <c r="ED27" s="1"/>
  <c r="EE27" s="1"/>
  <c r="EF27" s="1"/>
  <c r="EG27" s="1"/>
  <c r="EH27" s="1"/>
  <c r="EI27" s="1"/>
  <c r="EJ27" s="1"/>
  <c r="EK27" s="1"/>
  <c r="EL27" s="1"/>
  <c r="EM27" s="1"/>
  <c r="EN27" s="1"/>
  <c r="EO27" s="1"/>
  <c r="EP27" s="1"/>
  <c r="EQ27" s="1"/>
  <c r="ER27" s="1"/>
  <c r="ES27" s="1"/>
  <c r="ET27" s="1"/>
  <c r="EU27" s="1"/>
  <c r="EV27" s="1"/>
  <c r="EW27" s="1"/>
  <c r="EX27" s="1"/>
  <c r="EY27" s="1"/>
  <c r="EZ27" s="1"/>
  <c r="FA27" s="1"/>
  <c r="FB27" s="1"/>
  <c r="FC27" s="1"/>
  <c r="FD27" s="1"/>
  <c r="IJ26"/>
  <c r="CF26"/>
  <c r="CG26" s="1"/>
  <c r="CH26" s="1"/>
  <c r="CI26" s="1"/>
  <c r="CJ26" s="1"/>
  <c r="CK26" s="1"/>
  <c r="CL26" s="1"/>
  <c r="CM26" s="1"/>
  <c r="CN26" s="1"/>
  <c r="CO26" s="1"/>
  <c r="CP26" s="1"/>
  <c r="CQ26" s="1"/>
  <c r="CR26" s="1"/>
  <c r="CS26" s="1"/>
  <c r="CT26" s="1"/>
  <c r="CU26" s="1"/>
  <c r="CV26" s="1"/>
  <c r="CW26" s="1"/>
  <c r="CX26" s="1"/>
  <c r="CY26" s="1"/>
  <c r="CZ26" s="1"/>
  <c r="DA26" s="1"/>
  <c r="DB26" s="1"/>
  <c r="DC26" s="1"/>
  <c r="DD26" s="1"/>
  <c r="DE26" s="1"/>
  <c r="DF26" s="1"/>
  <c r="DG26" s="1"/>
  <c r="DH26" s="1"/>
  <c r="DI26" s="1"/>
  <c r="DJ26" s="1"/>
  <c r="DK26" s="1"/>
  <c r="DL26" s="1"/>
  <c r="DM26" s="1"/>
  <c r="DN26" s="1"/>
  <c r="DO26" s="1"/>
  <c r="DP26" s="1"/>
  <c r="DQ26" s="1"/>
  <c r="DR26" s="1"/>
  <c r="DS26" s="1"/>
  <c r="DT26" s="1"/>
  <c r="DU26" s="1"/>
  <c r="DV26" s="1"/>
  <c r="DW26" s="1"/>
  <c r="DX26" s="1"/>
  <c r="DY26" s="1"/>
  <c r="DZ26" s="1"/>
  <c r="EA26" s="1"/>
  <c r="EB26" s="1"/>
  <c r="EC26" s="1"/>
  <c r="ED26" s="1"/>
  <c r="EE26" s="1"/>
  <c r="EF26" s="1"/>
  <c r="EG26" s="1"/>
  <c r="EH26" s="1"/>
  <c r="EI26" s="1"/>
  <c r="EJ26" s="1"/>
  <c r="EK26" s="1"/>
  <c r="EL26" s="1"/>
  <c r="EM26" s="1"/>
  <c r="EN26" s="1"/>
  <c r="EO26" s="1"/>
  <c r="EP26" s="1"/>
  <c r="EQ26" s="1"/>
  <c r="ER26" s="1"/>
  <c r="ES26" s="1"/>
  <c r="ET26" s="1"/>
  <c r="EU26" s="1"/>
  <c r="EV26" s="1"/>
  <c r="EW26" s="1"/>
  <c r="EX26" s="1"/>
  <c r="EY26" s="1"/>
  <c r="EZ26" s="1"/>
  <c r="FA26" s="1"/>
  <c r="FB26" s="1"/>
  <c r="FC26" s="1"/>
  <c r="FD26" s="1"/>
  <c r="CE26"/>
  <c r="IJ25"/>
  <c r="DG25"/>
  <c r="DH25" s="1"/>
  <c r="DI25" s="1"/>
  <c r="DJ25" s="1"/>
  <c r="DK25" s="1"/>
  <c r="DL25" s="1"/>
  <c r="DM25" s="1"/>
  <c r="DN25" s="1"/>
  <c r="DO25" s="1"/>
  <c r="DP25" s="1"/>
  <c r="DQ25" s="1"/>
  <c r="DR25" s="1"/>
  <c r="DS25" s="1"/>
  <c r="DT25" s="1"/>
  <c r="DU25" s="1"/>
  <c r="DV25" s="1"/>
  <c r="DW25" s="1"/>
  <c r="DX25" s="1"/>
  <c r="DY25" s="1"/>
  <c r="DZ25" s="1"/>
  <c r="EA25" s="1"/>
  <c r="EB25" s="1"/>
  <c r="EC25" s="1"/>
  <c r="ED25" s="1"/>
  <c r="EE25" s="1"/>
  <c r="EF25" s="1"/>
  <c r="EG25" s="1"/>
  <c r="EH25" s="1"/>
  <c r="EI25" s="1"/>
  <c r="EJ25" s="1"/>
  <c r="EK25" s="1"/>
  <c r="EL25" s="1"/>
  <c r="EM25" s="1"/>
  <c r="EN25" s="1"/>
  <c r="EO25" s="1"/>
  <c r="EP25" s="1"/>
  <c r="EQ25" s="1"/>
  <c r="ER25" s="1"/>
  <c r="ES25" s="1"/>
  <c r="ET25" s="1"/>
  <c r="EU25" s="1"/>
  <c r="EV25" s="1"/>
  <c r="EW25" s="1"/>
  <c r="EX25" s="1"/>
  <c r="EY25" s="1"/>
  <c r="EZ25" s="1"/>
  <c r="FA25" s="1"/>
  <c r="FB25" s="1"/>
  <c r="FC25" s="1"/>
  <c r="FD25" s="1"/>
  <c r="DF25"/>
  <c r="IJ24"/>
  <c r="CG24"/>
  <c r="CH24" s="1"/>
  <c r="CI24" s="1"/>
  <c r="CJ24" s="1"/>
  <c r="CK24" s="1"/>
  <c r="CL24" s="1"/>
  <c r="CM24" s="1"/>
  <c r="CN24" s="1"/>
  <c r="CO24" s="1"/>
  <c r="CP24" s="1"/>
  <c r="CQ24" s="1"/>
  <c r="CR24" s="1"/>
  <c r="CS24" s="1"/>
  <c r="CT24" s="1"/>
  <c r="CU24" s="1"/>
  <c r="CV24" s="1"/>
  <c r="CW24" s="1"/>
  <c r="CX24" s="1"/>
  <c r="CY24" s="1"/>
  <c r="CZ24" s="1"/>
  <c r="DA24" s="1"/>
  <c r="DB24" s="1"/>
  <c r="DC24" s="1"/>
  <c r="DD24" s="1"/>
  <c r="DE24" s="1"/>
  <c r="DF24" s="1"/>
  <c r="DG24" s="1"/>
  <c r="DH24" s="1"/>
  <c r="DI24" s="1"/>
  <c r="DJ24" s="1"/>
  <c r="DK24" s="1"/>
  <c r="DL24" s="1"/>
  <c r="DM24" s="1"/>
  <c r="DN24" s="1"/>
  <c r="DO24" s="1"/>
  <c r="DP24" s="1"/>
  <c r="DQ24" s="1"/>
  <c r="DR24" s="1"/>
  <c r="DS24" s="1"/>
  <c r="DT24" s="1"/>
  <c r="DU24" s="1"/>
  <c r="DV24" s="1"/>
  <c r="DW24" s="1"/>
  <c r="DX24" s="1"/>
  <c r="DY24" s="1"/>
  <c r="DZ24" s="1"/>
  <c r="EA24" s="1"/>
  <c r="EB24" s="1"/>
  <c r="EC24" s="1"/>
  <c r="ED24" s="1"/>
  <c r="EE24" s="1"/>
  <c r="EF24" s="1"/>
  <c r="EG24" s="1"/>
  <c r="EH24" s="1"/>
  <c r="EI24" s="1"/>
  <c r="EJ24" s="1"/>
  <c r="EK24" s="1"/>
  <c r="EL24" s="1"/>
  <c r="EM24" s="1"/>
  <c r="EN24" s="1"/>
  <c r="EO24" s="1"/>
  <c r="EP24" s="1"/>
  <c r="EQ24" s="1"/>
  <c r="ER24" s="1"/>
  <c r="ES24" s="1"/>
  <c r="ET24" s="1"/>
  <c r="EU24" s="1"/>
  <c r="EV24" s="1"/>
  <c r="EW24" s="1"/>
  <c r="EX24" s="1"/>
  <c r="EY24" s="1"/>
  <c r="EZ24" s="1"/>
  <c r="FA24" s="1"/>
  <c r="FB24" s="1"/>
  <c r="FC24" s="1"/>
  <c r="FD24" s="1"/>
  <c r="CE24"/>
  <c r="CF24" s="1"/>
  <c r="IJ23"/>
  <c r="CF23"/>
  <c r="CG23" s="1"/>
  <c r="CH23" s="1"/>
  <c r="CI23" s="1"/>
  <c r="CJ23" s="1"/>
  <c r="CK23" s="1"/>
  <c r="CL23" s="1"/>
  <c r="CM23" s="1"/>
  <c r="CN23" s="1"/>
  <c r="CO23" s="1"/>
  <c r="CP23" s="1"/>
  <c r="CQ23" s="1"/>
  <c r="CR23" s="1"/>
  <c r="CS23" s="1"/>
  <c r="CT23" s="1"/>
  <c r="CU23" s="1"/>
  <c r="CV23" s="1"/>
  <c r="CW23" s="1"/>
  <c r="CX23" s="1"/>
  <c r="CY23" s="1"/>
  <c r="CZ23" s="1"/>
  <c r="DA23" s="1"/>
  <c r="DB23" s="1"/>
  <c r="DC23" s="1"/>
  <c r="DD23" s="1"/>
  <c r="DE23" s="1"/>
  <c r="DF23" s="1"/>
  <c r="DG23" s="1"/>
  <c r="DH23" s="1"/>
  <c r="DI23" s="1"/>
  <c r="DJ23" s="1"/>
  <c r="DK23" s="1"/>
  <c r="DL23" s="1"/>
  <c r="DM23" s="1"/>
  <c r="DN23" s="1"/>
  <c r="DO23" s="1"/>
  <c r="DP23" s="1"/>
  <c r="DQ23" s="1"/>
  <c r="DR23" s="1"/>
  <c r="DS23" s="1"/>
  <c r="DT23" s="1"/>
  <c r="DU23" s="1"/>
  <c r="DV23" s="1"/>
  <c r="DW23" s="1"/>
  <c r="DX23" s="1"/>
  <c r="DY23" s="1"/>
  <c r="DZ23" s="1"/>
  <c r="EA23" s="1"/>
  <c r="EB23" s="1"/>
  <c r="EC23" s="1"/>
  <c r="ED23" s="1"/>
  <c r="EE23" s="1"/>
  <c r="EF23" s="1"/>
  <c r="EG23" s="1"/>
  <c r="EH23" s="1"/>
  <c r="EI23" s="1"/>
  <c r="EJ23" s="1"/>
  <c r="EK23" s="1"/>
  <c r="EL23" s="1"/>
  <c r="EM23" s="1"/>
  <c r="EN23" s="1"/>
  <c r="EO23" s="1"/>
  <c r="EP23" s="1"/>
  <c r="EQ23" s="1"/>
  <c r="ER23" s="1"/>
  <c r="ES23" s="1"/>
  <c r="ET23" s="1"/>
  <c r="EU23" s="1"/>
  <c r="EV23" s="1"/>
  <c r="EW23" s="1"/>
  <c r="EX23" s="1"/>
  <c r="EY23" s="1"/>
  <c r="EZ23" s="1"/>
  <c r="FA23" s="1"/>
  <c r="FB23" s="1"/>
  <c r="FC23" s="1"/>
  <c r="FD23" s="1"/>
  <c r="CE23"/>
  <c r="IJ22"/>
  <c r="CE22"/>
  <c r="CF22" s="1"/>
  <c r="CG22" s="1"/>
  <c r="CH22" s="1"/>
  <c r="CI22" s="1"/>
  <c r="CJ22" s="1"/>
  <c r="CK22" s="1"/>
  <c r="CL22" s="1"/>
  <c r="CM22" s="1"/>
  <c r="CN22" s="1"/>
  <c r="CO22" s="1"/>
  <c r="CP22" s="1"/>
  <c r="CQ22" s="1"/>
  <c r="CR22" s="1"/>
  <c r="CS22" s="1"/>
  <c r="CT22" s="1"/>
  <c r="CU22" s="1"/>
  <c r="CV22" s="1"/>
  <c r="CW22" s="1"/>
  <c r="CX22" s="1"/>
  <c r="CY22" s="1"/>
  <c r="CZ22" s="1"/>
  <c r="DA22" s="1"/>
  <c r="DB22" s="1"/>
  <c r="DC22" s="1"/>
  <c r="DD22" s="1"/>
  <c r="DE22" s="1"/>
  <c r="DF22" s="1"/>
  <c r="DG22" s="1"/>
  <c r="DH22" s="1"/>
  <c r="DI22" s="1"/>
  <c r="DJ22" s="1"/>
  <c r="DK22" s="1"/>
  <c r="DL22" s="1"/>
  <c r="DM22" s="1"/>
  <c r="DN22" s="1"/>
  <c r="DO22" s="1"/>
  <c r="DP22" s="1"/>
  <c r="DQ22" s="1"/>
  <c r="DR22" s="1"/>
  <c r="DS22" s="1"/>
  <c r="DT22" s="1"/>
  <c r="DU22" s="1"/>
  <c r="DV22" s="1"/>
  <c r="DW22" s="1"/>
  <c r="DX22" s="1"/>
  <c r="DY22" s="1"/>
  <c r="DZ22" s="1"/>
  <c r="EA22" s="1"/>
  <c r="EB22" s="1"/>
  <c r="EC22" s="1"/>
  <c r="ED22" s="1"/>
  <c r="EE22" s="1"/>
  <c r="EF22" s="1"/>
  <c r="EG22" s="1"/>
  <c r="EH22" s="1"/>
  <c r="EI22" s="1"/>
  <c r="EJ22" s="1"/>
  <c r="EK22" s="1"/>
  <c r="EL22" s="1"/>
  <c r="EM22" s="1"/>
  <c r="EN22" s="1"/>
  <c r="EO22" s="1"/>
  <c r="EP22" s="1"/>
  <c r="EQ22" s="1"/>
  <c r="ER22" s="1"/>
  <c r="ES22" s="1"/>
  <c r="ET22" s="1"/>
  <c r="EU22" s="1"/>
  <c r="EV22" s="1"/>
  <c r="EW22" s="1"/>
  <c r="EX22" s="1"/>
  <c r="EY22" s="1"/>
  <c r="EZ22" s="1"/>
  <c r="FA22" s="1"/>
  <c r="FB22" s="1"/>
  <c r="FC22" s="1"/>
  <c r="FD22" s="1"/>
  <c r="IJ21"/>
  <c r="DH21"/>
  <c r="DI21" s="1"/>
  <c r="DJ21" s="1"/>
  <c r="DK21" s="1"/>
  <c r="DL21" s="1"/>
  <c r="DM21" s="1"/>
  <c r="DN21" s="1"/>
  <c r="DO21" s="1"/>
  <c r="DP21" s="1"/>
  <c r="DQ21" s="1"/>
  <c r="DR21" s="1"/>
  <c r="DS21" s="1"/>
  <c r="DT21" s="1"/>
  <c r="DU21" s="1"/>
  <c r="DV21" s="1"/>
  <c r="DW21" s="1"/>
  <c r="DX21" s="1"/>
  <c r="DY21" s="1"/>
  <c r="DZ21" s="1"/>
  <c r="EA21" s="1"/>
  <c r="EB21" s="1"/>
  <c r="EC21" s="1"/>
  <c r="ED21" s="1"/>
  <c r="EE21" s="1"/>
  <c r="EF21" s="1"/>
  <c r="EG21" s="1"/>
  <c r="EH21" s="1"/>
  <c r="EI21" s="1"/>
  <c r="EJ21" s="1"/>
  <c r="EK21" s="1"/>
  <c r="EL21" s="1"/>
  <c r="EM21" s="1"/>
  <c r="EN21" s="1"/>
  <c r="EO21" s="1"/>
  <c r="EP21" s="1"/>
  <c r="EQ21" s="1"/>
  <c r="ER21" s="1"/>
  <c r="ES21" s="1"/>
  <c r="ET21" s="1"/>
  <c r="EU21" s="1"/>
  <c r="EV21" s="1"/>
  <c r="EW21" s="1"/>
  <c r="EX21" s="1"/>
  <c r="EY21" s="1"/>
  <c r="EZ21" s="1"/>
  <c r="FA21" s="1"/>
  <c r="FB21" s="1"/>
  <c r="FC21" s="1"/>
  <c r="FD21" s="1"/>
  <c r="DG21"/>
  <c r="IJ20"/>
  <c r="CE20"/>
  <c r="CF20" s="1"/>
  <c r="CG20" s="1"/>
  <c r="CH20" s="1"/>
  <c r="CI20" s="1"/>
  <c r="CJ20" s="1"/>
  <c r="CK20" s="1"/>
  <c r="CL20" s="1"/>
  <c r="CM20" s="1"/>
  <c r="CN20" s="1"/>
  <c r="CO20" s="1"/>
  <c r="CP20" s="1"/>
  <c r="CQ20" s="1"/>
  <c r="CR20" s="1"/>
  <c r="CS20" s="1"/>
  <c r="CT20" s="1"/>
  <c r="CU20" s="1"/>
  <c r="CV20" s="1"/>
  <c r="CW20" s="1"/>
  <c r="CX20" s="1"/>
  <c r="CY20" s="1"/>
  <c r="CZ20" s="1"/>
  <c r="DA20" s="1"/>
  <c r="DB20" s="1"/>
  <c r="DC20" s="1"/>
  <c r="DD20" s="1"/>
  <c r="DE20" s="1"/>
  <c r="DF20" s="1"/>
  <c r="DG20" s="1"/>
  <c r="DH20" s="1"/>
  <c r="DI20" s="1"/>
  <c r="DJ20" s="1"/>
  <c r="DK20" s="1"/>
  <c r="DL20" s="1"/>
  <c r="DM20" s="1"/>
  <c r="DN20" s="1"/>
  <c r="DO20" s="1"/>
  <c r="DP20" s="1"/>
  <c r="DQ20" s="1"/>
  <c r="DR20" s="1"/>
  <c r="DS20" s="1"/>
  <c r="DT20" s="1"/>
  <c r="DU20" s="1"/>
  <c r="DV20" s="1"/>
  <c r="DW20" s="1"/>
  <c r="DX20" s="1"/>
  <c r="DY20" s="1"/>
  <c r="DZ20" s="1"/>
  <c r="EA20" s="1"/>
  <c r="EB20" s="1"/>
  <c r="EC20" s="1"/>
  <c r="ED20" s="1"/>
  <c r="EE20" s="1"/>
  <c r="EF20" s="1"/>
  <c r="EG20" s="1"/>
  <c r="EH20" s="1"/>
  <c r="EI20" s="1"/>
  <c r="EJ20" s="1"/>
  <c r="EK20" s="1"/>
  <c r="EL20" s="1"/>
  <c r="EM20" s="1"/>
  <c r="EN20" s="1"/>
  <c r="EO20" s="1"/>
  <c r="EP20" s="1"/>
  <c r="EQ20" s="1"/>
  <c r="ER20" s="1"/>
  <c r="ES20" s="1"/>
  <c r="ET20" s="1"/>
  <c r="EU20" s="1"/>
  <c r="EV20" s="1"/>
  <c r="EW20" s="1"/>
  <c r="EX20" s="1"/>
  <c r="EY20" s="1"/>
  <c r="EZ20" s="1"/>
  <c r="FA20" s="1"/>
  <c r="FB20" s="1"/>
  <c r="FC20" s="1"/>
  <c r="FD20" s="1"/>
  <c r="IJ19"/>
  <c r="CF19"/>
  <c r="CG19" s="1"/>
  <c r="CH19" s="1"/>
  <c r="CI19" s="1"/>
  <c r="CJ19" s="1"/>
  <c r="CK19" s="1"/>
  <c r="CL19" s="1"/>
  <c r="CM19" s="1"/>
  <c r="CN19" s="1"/>
  <c r="CO19" s="1"/>
  <c r="CP19" s="1"/>
  <c r="CQ19" s="1"/>
  <c r="CR19" s="1"/>
  <c r="CS19" s="1"/>
  <c r="CT19" s="1"/>
  <c r="CU19" s="1"/>
  <c r="CV19" s="1"/>
  <c r="CW19" s="1"/>
  <c r="CX19" s="1"/>
  <c r="CY19" s="1"/>
  <c r="CZ19" s="1"/>
  <c r="DA19" s="1"/>
  <c r="DB19" s="1"/>
  <c r="DC19" s="1"/>
  <c r="DD19" s="1"/>
  <c r="DE19" s="1"/>
  <c r="DF19" s="1"/>
  <c r="DG19" s="1"/>
  <c r="DH19" s="1"/>
  <c r="DI19" s="1"/>
  <c r="DJ19" s="1"/>
  <c r="DK19" s="1"/>
  <c r="DL19" s="1"/>
  <c r="DM19" s="1"/>
  <c r="DN19" s="1"/>
  <c r="DO19" s="1"/>
  <c r="DP19" s="1"/>
  <c r="DQ19" s="1"/>
  <c r="DR19" s="1"/>
  <c r="DS19" s="1"/>
  <c r="DT19" s="1"/>
  <c r="DU19" s="1"/>
  <c r="DV19" s="1"/>
  <c r="DW19" s="1"/>
  <c r="DX19" s="1"/>
  <c r="DY19" s="1"/>
  <c r="DZ19" s="1"/>
  <c r="EA19" s="1"/>
  <c r="EB19" s="1"/>
  <c r="EC19" s="1"/>
  <c r="ED19" s="1"/>
  <c r="EE19" s="1"/>
  <c r="EF19" s="1"/>
  <c r="EG19" s="1"/>
  <c r="EH19" s="1"/>
  <c r="EI19" s="1"/>
  <c r="EJ19" s="1"/>
  <c r="EK19" s="1"/>
  <c r="EL19" s="1"/>
  <c r="EM19" s="1"/>
  <c r="EN19" s="1"/>
  <c r="EO19" s="1"/>
  <c r="EP19" s="1"/>
  <c r="EQ19" s="1"/>
  <c r="ER19" s="1"/>
  <c r="ES19" s="1"/>
  <c r="ET19" s="1"/>
  <c r="EU19" s="1"/>
  <c r="EV19" s="1"/>
  <c r="EW19" s="1"/>
  <c r="EX19" s="1"/>
  <c r="EY19" s="1"/>
  <c r="EZ19" s="1"/>
  <c r="FA19" s="1"/>
  <c r="FB19" s="1"/>
  <c r="FC19" s="1"/>
  <c r="FD19" s="1"/>
  <c r="CE19"/>
  <c r="IJ18"/>
  <c r="CE18"/>
  <c r="CF18" s="1"/>
  <c r="CG18" s="1"/>
  <c r="CH18" s="1"/>
  <c r="CI18" s="1"/>
  <c r="CJ18" s="1"/>
  <c r="CK18" s="1"/>
  <c r="CL18" s="1"/>
  <c r="CM18" s="1"/>
  <c r="CN18" s="1"/>
  <c r="CO18" s="1"/>
  <c r="CP18" s="1"/>
  <c r="CQ18" s="1"/>
  <c r="CR18" s="1"/>
  <c r="CS18" s="1"/>
  <c r="CT18" s="1"/>
  <c r="CU18" s="1"/>
  <c r="CV18" s="1"/>
  <c r="CW18" s="1"/>
  <c r="CX18" s="1"/>
  <c r="CY18" s="1"/>
  <c r="CZ18" s="1"/>
  <c r="DA18" s="1"/>
  <c r="DB18" s="1"/>
  <c r="DC18" s="1"/>
  <c r="DD18" s="1"/>
  <c r="DE18" s="1"/>
  <c r="DF18" s="1"/>
  <c r="DG18" s="1"/>
  <c r="DH18" s="1"/>
  <c r="DI18" s="1"/>
  <c r="DJ18" s="1"/>
  <c r="DK18" s="1"/>
  <c r="DL18" s="1"/>
  <c r="DM18" s="1"/>
  <c r="DN18" s="1"/>
  <c r="DO18" s="1"/>
  <c r="DP18" s="1"/>
  <c r="DQ18" s="1"/>
  <c r="DR18" s="1"/>
  <c r="DS18" s="1"/>
  <c r="DT18" s="1"/>
  <c r="DU18" s="1"/>
  <c r="DV18" s="1"/>
  <c r="DW18" s="1"/>
  <c r="DX18" s="1"/>
  <c r="DY18" s="1"/>
  <c r="DZ18" s="1"/>
  <c r="EA18" s="1"/>
  <c r="EB18" s="1"/>
  <c r="EC18" s="1"/>
  <c r="ED18" s="1"/>
  <c r="EE18" s="1"/>
  <c r="EF18" s="1"/>
  <c r="EG18" s="1"/>
  <c r="EH18" s="1"/>
  <c r="EI18" s="1"/>
  <c r="EJ18" s="1"/>
  <c r="EK18" s="1"/>
  <c r="EL18" s="1"/>
  <c r="EM18" s="1"/>
  <c r="EN18" s="1"/>
  <c r="EO18" s="1"/>
  <c r="EP18" s="1"/>
  <c r="EQ18" s="1"/>
  <c r="ER18" s="1"/>
  <c r="ES18" s="1"/>
  <c r="ET18" s="1"/>
  <c r="EU18" s="1"/>
  <c r="EV18" s="1"/>
  <c r="EW18" s="1"/>
  <c r="EX18" s="1"/>
  <c r="EY18" s="1"/>
  <c r="EZ18" s="1"/>
  <c r="FA18" s="1"/>
  <c r="FB18" s="1"/>
  <c r="FC18" s="1"/>
  <c r="FD18" s="1"/>
  <c r="IJ17"/>
  <c r="CF17"/>
  <c r="CG17" s="1"/>
  <c r="CH17" s="1"/>
  <c r="CI17" s="1"/>
  <c r="CJ17" s="1"/>
  <c r="CK17" s="1"/>
  <c r="CL17" s="1"/>
  <c r="CM17" s="1"/>
  <c r="CN17" s="1"/>
  <c r="CO17" s="1"/>
  <c r="CP17" s="1"/>
  <c r="CQ17" s="1"/>
  <c r="CR17" s="1"/>
  <c r="CS17" s="1"/>
  <c r="CT17" s="1"/>
  <c r="CU17" s="1"/>
  <c r="CV17" s="1"/>
  <c r="CW17" s="1"/>
  <c r="CX17" s="1"/>
  <c r="CY17" s="1"/>
  <c r="CZ17" s="1"/>
  <c r="DA17" s="1"/>
  <c r="DB17" s="1"/>
  <c r="DC17" s="1"/>
  <c r="DD17" s="1"/>
  <c r="DE17" s="1"/>
  <c r="DF17" s="1"/>
  <c r="DG17" s="1"/>
  <c r="DH17" s="1"/>
  <c r="DI17" s="1"/>
  <c r="DJ17" s="1"/>
  <c r="DK17" s="1"/>
  <c r="DL17" s="1"/>
  <c r="DM17" s="1"/>
  <c r="DN17" s="1"/>
  <c r="DO17" s="1"/>
  <c r="DP17" s="1"/>
  <c r="DQ17" s="1"/>
  <c r="DR17" s="1"/>
  <c r="DS17" s="1"/>
  <c r="DT17" s="1"/>
  <c r="DU17" s="1"/>
  <c r="DV17" s="1"/>
  <c r="DW17" s="1"/>
  <c r="DX17" s="1"/>
  <c r="DY17" s="1"/>
  <c r="DZ17" s="1"/>
  <c r="EA17" s="1"/>
  <c r="EB17" s="1"/>
  <c r="EC17" s="1"/>
  <c r="ED17" s="1"/>
  <c r="EE17" s="1"/>
  <c r="EF17" s="1"/>
  <c r="EG17" s="1"/>
  <c r="EH17" s="1"/>
  <c r="EI17" s="1"/>
  <c r="EJ17" s="1"/>
  <c r="EK17" s="1"/>
  <c r="EL17" s="1"/>
  <c r="EM17" s="1"/>
  <c r="EN17" s="1"/>
  <c r="EO17" s="1"/>
  <c r="EP17" s="1"/>
  <c r="EQ17" s="1"/>
  <c r="ER17" s="1"/>
  <c r="ES17" s="1"/>
  <c r="ET17" s="1"/>
  <c r="EU17" s="1"/>
  <c r="EV17" s="1"/>
  <c r="EW17" s="1"/>
  <c r="EX17" s="1"/>
  <c r="EY17" s="1"/>
  <c r="EZ17" s="1"/>
  <c r="FA17" s="1"/>
  <c r="FB17" s="1"/>
  <c r="FC17" s="1"/>
  <c r="FD17" s="1"/>
  <c r="CE17"/>
  <c r="IJ16"/>
  <c r="CS16"/>
  <c r="CT16" s="1"/>
  <c r="CU16" s="1"/>
  <c r="CV16" s="1"/>
  <c r="CW16" s="1"/>
  <c r="CX16" s="1"/>
  <c r="CY16" s="1"/>
  <c r="CZ16" s="1"/>
  <c r="DA16" s="1"/>
  <c r="DB16" s="1"/>
  <c r="DC16" s="1"/>
  <c r="DD16" s="1"/>
  <c r="DE16" s="1"/>
  <c r="DF16" s="1"/>
  <c r="DG16" s="1"/>
  <c r="DH16" s="1"/>
  <c r="DI16" s="1"/>
  <c r="DJ16" s="1"/>
  <c r="DK16" s="1"/>
  <c r="DL16" s="1"/>
  <c r="DM16" s="1"/>
  <c r="DN16" s="1"/>
  <c r="DO16" s="1"/>
  <c r="DP16" s="1"/>
  <c r="DQ16" s="1"/>
  <c r="DR16" s="1"/>
  <c r="DS16" s="1"/>
  <c r="DT16" s="1"/>
  <c r="DU16" s="1"/>
  <c r="DV16" s="1"/>
  <c r="DW16" s="1"/>
  <c r="DX16" s="1"/>
  <c r="DY16" s="1"/>
  <c r="DZ16" s="1"/>
  <c r="EA16" s="1"/>
  <c r="EB16" s="1"/>
  <c r="EC16" s="1"/>
  <c r="ED16" s="1"/>
  <c r="EE16" s="1"/>
  <c r="EF16" s="1"/>
  <c r="EG16" s="1"/>
  <c r="EH16" s="1"/>
  <c r="EI16" s="1"/>
  <c r="EJ16" s="1"/>
  <c r="EK16" s="1"/>
  <c r="EL16" s="1"/>
  <c r="EM16" s="1"/>
  <c r="EN16" s="1"/>
  <c r="EO16" s="1"/>
  <c r="EP16" s="1"/>
  <c r="EQ16" s="1"/>
  <c r="ER16" s="1"/>
  <c r="ES16" s="1"/>
  <c r="ET16" s="1"/>
  <c r="EU16" s="1"/>
  <c r="EV16" s="1"/>
  <c r="EW16" s="1"/>
  <c r="EX16" s="1"/>
  <c r="EY16" s="1"/>
  <c r="EZ16" s="1"/>
  <c r="FA16" s="1"/>
  <c r="FB16" s="1"/>
  <c r="FC16" s="1"/>
  <c r="FD16" s="1"/>
  <c r="CR16"/>
  <c r="CF16"/>
  <c r="CG16" s="1"/>
  <c r="CH16" s="1"/>
  <c r="CI16" s="1"/>
  <c r="CJ16" s="1"/>
  <c r="CK16" s="1"/>
  <c r="CL16" s="1"/>
  <c r="CM16" s="1"/>
  <c r="CN16" s="1"/>
  <c r="CO16" s="1"/>
  <c r="CP16" s="1"/>
  <c r="CE16"/>
  <c r="IJ15"/>
  <c r="CE15"/>
  <c r="CF15" s="1"/>
  <c r="CG15" s="1"/>
  <c r="CH15" s="1"/>
  <c r="CI15" s="1"/>
  <c r="CJ15" s="1"/>
  <c r="CK15" s="1"/>
  <c r="CL15" s="1"/>
  <c r="CM15" s="1"/>
  <c r="CN15" s="1"/>
  <c r="CO15" s="1"/>
  <c r="CP15" s="1"/>
  <c r="CQ15" s="1"/>
  <c r="CR15" s="1"/>
  <c r="CS15" s="1"/>
  <c r="CT15" s="1"/>
  <c r="CU15" s="1"/>
  <c r="CV15" s="1"/>
  <c r="CW15" s="1"/>
  <c r="CX15" s="1"/>
  <c r="CY15" s="1"/>
  <c r="CZ15" s="1"/>
  <c r="DA15" s="1"/>
  <c r="DB15" s="1"/>
  <c r="DC15" s="1"/>
  <c r="DD15" s="1"/>
  <c r="DE15" s="1"/>
  <c r="DF15" s="1"/>
  <c r="DG15" s="1"/>
  <c r="DH15" s="1"/>
  <c r="DI15" s="1"/>
  <c r="DJ15" s="1"/>
  <c r="DK15" s="1"/>
  <c r="DL15" s="1"/>
  <c r="DM15" s="1"/>
  <c r="DN15" s="1"/>
  <c r="DO15" s="1"/>
  <c r="DP15" s="1"/>
  <c r="DQ15" s="1"/>
  <c r="DR15" s="1"/>
  <c r="DS15" s="1"/>
  <c r="DT15" s="1"/>
  <c r="DU15" s="1"/>
  <c r="DV15" s="1"/>
  <c r="DW15" s="1"/>
  <c r="DX15" s="1"/>
  <c r="DY15" s="1"/>
  <c r="DZ15" s="1"/>
  <c r="EA15" s="1"/>
  <c r="EB15" s="1"/>
  <c r="EC15" s="1"/>
  <c r="ED15" s="1"/>
  <c r="EE15" s="1"/>
  <c r="EF15" s="1"/>
  <c r="EG15" s="1"/>
  <c r="EH15" s="1"/>
  <c r="EI15" s="1"/>
  <c r="EJ15" s="1"/>
  <c r="EK15" s="1"/>
  <c r="EL15" s="1"/>
  <c r="EM15" s="1"/>
  <c r="EN15" s="1"/>
  <c r="EO15" s="1"/>
  <c r="EP15" s="1"/>
  <c r="EQ15" s="1"/>
  <c r="ER15" s="1"/>
  <c r="ES15" s="1"/>
  <c r="ET15" s="1"/>
  <c r="EU15" s="1"/>
  <c r="EV15" s="1"/>
  <c r="EW15" s="1"/>
  <c r="EX15" s="1"/>
  <c r="EY15" s="1"/>
  <c r="EZ15" s="1"/>
  <c r="FA15" s="1"/>
  <c r="FB15" s="1"/>
  <c r="FC15" s="1"/>
  <c r="FD15" s="1"/>
  <c r="IJ14"/>
  <c r="CX14"/>
  <c r="CY14" s="1"/>
  <c r="CZ14" s="1"/>
  <c r="DA14" s="1"/>
  <c r="DB14" s="1"/>
  <c r="DC14" s="1"/>
  <c r="DD14" s="1"/>
  <c r="DE14" s="1"/>
  <c r="DF14" s="1"/>
  <c r="DG14" s="1"/>
  <c r="DH14" s="1"/>
  <c r="DI14" s="1"/>
  <c r="DJ14" s="1"/>
  <c r="DK14" s="1"/>
  <c r="DL14" s="1"/>
  <c r="DM14" s="1"/>
  <c r="DN14" s="1"/>
  <c r="DO14" s="1"/>
  <c r="DP14" s="1"/>
  <c r="DQ14" s="1"/>
  <c r="DR14" s="1"/>
  <c r="DS14" s="1"/>
  <c r="DT14" s="1"/>
  <c r="DU14" s="1"/>
  <c r="DV14" s="1"/>
  <c r="DW14" s="1"/>
  <c r="DX14" s="1"/>
  <c r="DY14" s="1"/>
  <c r="DZ14" s="1"/>
  <c r="EA14" s="1"/>
  <c r="EB14" s="1"/>
  <c r="EC14" s="1"/>
  <c r="ED14" s="1"/>
  <c r="EE14" s="1"/>
  <c r="EF14" s="1"/>
  <c r="EG14" s="1"/>
  <c r="EH14" s="1"/>
  <c r="EI14" s="1"/>
  <c r="EJ14" s="1"/>
  <c r="EK14" s="1"/>
  <c r="EL14" s="1"/>
  <c r="EM14" s="1"/>
  <c r="EN14" s="1"/>
  <c r="EO14" s="1"/>
  <c r="EP14" s="1"/>
  <c r="EQ14" s="1"/>
  <c r="ER14" s="1"/>
  <c r="ES14" s="1"/>
  <c r="ET14" s="1"/>
  <c r="EU14" s="1"/>
  <c r="EV14" s="1"/>
  <c r="EW14" s="1"/>
  <c r="EX14" s="1"/>
  <c r="EY14" s="1"/>
  <c r="EZ14" s="1"/>
  <c r="FA14" s="1"/>
  <c r="FB14" s="1"/>
  <c r="FC14" s="1"/>
  <c r="FD14" s="1"/>
  <c r="CE14"/>
  <c r="CF14" s="1"/>
  <c r="CG14" s="1"/>
  <c r="CH14" s="1"/>
  <c r="CI14" s="1"/>
  <c r="CJ14" s="1"/>
  <c r="CK14" s="1"/>
  <c r="CL14" s="1"/>
  <c r="CM14" s="1"/>
  <c r="CN14" s="1"/>
  <c r="CO14" s="1"/>
  <c r="CP14" s="1"/>
  <c r="CQ14" s="1"/>
  <c r="CR14" s="1"/>
  <c r="CS14" s="1"/>
  <c r="CT14" s="1"/>
  <c r="CU14" s="1"/>
  <c r="CV14" s="1"/>
  <c r="IJ13"/>
  <c r="CF13"/>
  <c r="CG13" s="1"/>
  <c r="CH13" s="1"/>
  <c r="CI13" s="1"/>
  <c r="CJ13" s="1"/>
  <c r="CK13" s="1"/>
  <c r="CL13" s="1"/>
  <c r="CM13" s="1"/>
  <c r="CN13" s="1"/>
  <c r="CO13" s="1"/>
  <c r="CP13" s="1"/>
  <c r="CQ13" s="1"/>
  <c r="CR13" s="1"/>
  <c r="CS13" s="1"/>
  <c r="CT13" s="1"/>
  <c r="CU13" s="1"/>
  <c r="CV13" s="1"/>
  <c r="CW13" s="1"/>
  <c r="CX13" s="1"/>
  <c r="CY13" s="1"/>
  <c r="CZ13" s="1"/>
  <c r="DA13" s="1"/>
  <c r="DB13" s="1"/>
  <c r="DC13" s="1"/>
  <c r="DD13" s="1"/>
  <c r="DE13" s="1"/>
  <c r="DF13" s="1"/>
  <c r="DG13" s="1"/>
  <c r="DH13" s="1"/>
  <c r="DI13" s="1"/>
  <c r="DJ13" s="1"/>
  <c r="DK13" s="1"/>
  <c r="DL13" s="1"/>
  <c r="DM13" s="1"/>
  <c r="DN13" s="1"/>
  <c r="DO13" s="1"/>
  <c r="DP13" s="1"/>
  <c r="DQ13" s="1"/>
  <c r="DR13" s="1"/>
  <c r="DS13" s="1"/>
  <c r="DT13" s="1"/>
  <c r="DU13" s="1"/>
  <c r="DV13" s="1"/>
  <c r="DW13" s="1"/>
  <c r="DX13" s="1"/>
  <c r="DY13" s="1"/>
  <c r="DZ13" s="1"/>
  <c r="EA13" s="1"/>
  <c r="EB13" s="1"/>
  <c r="EC13" s="1"/>
  <c r="ED13" s="1"/>
  <c r="EE13" s="1"/>
  <c r="EF13" s="1"/>
  <c r="EG13" s="1"/>
  <c r="EH13" s="1"/>
  <c r="EI13" s="1"/>
  <c r="EJ13" s="1"/>
  <c r="EK13" s="1"/>
  <c r="EL13" s="1"/>
  <c r="EM13" s="1"/>
  <c r="EN13" s="1"/>
  <c r="EO13" s="1"/>
  <c r="EP13" s="1"/>
  <c r="EQ13" s="1"/>
  <c r="ER13" s="1"/>
  <c r="ES13" s="1"/>
  <c r="ET13" s="1"/>
  <c r="EU13" s="1"/>
  <c r="EV13" s="1"/>
  <c r="EW13" s="1"/>
  <c r="EX13" s="1"/>
  <c r="EY13" s="1"/>
  <c r="EZ13" s="1"/>
  <c r="FA13" s="1"/>
  <c r="FB13" s="1"/>
  <c r="FC13" s="1"/>
  <c r="FD13" s="1"/>
  <c r="CE13"/>
  <c r="IJ12"/>
  <c r="CE12"/>
  <c r="CF12" s="1"/>
  <c r="CG12" s="1"/>
  <c r="CH12" s="1"/>
  <c r="CI12" s="1"/>
  <c r="CJ12" s="1"/>
  <c r="CK12" s="1"/>
  <c r="CL12" s="1"/>
  <c r="CM12" s="1"/>
  <c r="CN12" s="1"/>
  <c r="CO12" s="1"/>
  <c r="CP12" s="1"/>
  <c r="CQ12" s="1"/>
  <c r="CR12" s="1"/>
  <c r="CS12" s="1"/>
  <c r="CT12" s="1"/>
  <c r="CU12" s="1"/>
  <c r="CV12" s="1"/>
  <c r="CW12" s="1"/>
  <c r="CX12" s="1"/>
  <c r="CY12" s="1"/>
  <c r="CZ12" s="1"/>
  <c r="DA12" s="1"/>
  <c r="DB12" s="1"/>
  <c r="DC12" s="1"/>
  <c r="DD12" s="1"/>
  <c r="DE12" s="1"/>
  <c r="DF12" s="1"/>
  <c r="DG12" s="1"/>
  <c r="DH12" s="1"/>
  <c r="DI12" s="1"/>
  <c r="DJ12" s="1"/>
  <c r="DK12" s="1"/>
  <c r="DL12" s="1"/>
  <c r="DM12" s="1"/>
  <c r="DN12" s="1"/>
  <c r="DO12" s="1"/>
  <c r="DP12" s="1"/>
  <c r="DQ12" s="1"/>
  <c r="DR12" s="1"/>
  <c r="DS12" s="1"/>
  <c r="DT12" s="1"/>
  <c r="DU12" s="1"/>
  <c r="DV12" s="1"/>
  <c r="DW12" s="1"/>
  <c r="DX12" s="1"/>
  <c r="DY12" s="1"/>
  <c r="DZ12" s="1"/>
  <c r="EA12" s="1"/>
  <c r="EB12" s="1"/>
  <c r="EC12" s="1"/>
  <c r="ED12" s="1"/>
  <c r="EE12" s="1"/>
  <c r="EF12" s="1"/>
  <c r="EG12" s="1"/>
  <c r="EH12" s="1"/>
  <c r="EI12" s="1"/>
  <c r="EJ12" s="1"/>
  <c r="EK12" s="1"/>
  <c r="EL12" s="1"/>
  <c r="EM12" s="1"/>
  <c r="EN12" s="1"/>
  <c r="EO12" s="1"/>
  <c r="EP12" s="1"/>
  <c r="EQ12" s="1"/>
  <c r="ER12" s="1"/>
  <c r="ES12" s="1"/>
  <c r="ET12" s="1"/>
  <c r="EU12" s="1"/>
  <c r="EV12" s="1"/>
  <c r="EW12" s="1"/>
  <c r="EX12" s="1"/>
  <c r="EY12" s="1"/>
  <c r="EZ12" s="1"/>
  <c r="FA12" s="1"/>
  <c r="FB12" s="1"/>
  <c r="FC12" s="1"/>
  <c r="FD12" s="1"/>
  <c r="IJ11"/>
  <c r="CF11"/>
  <c r="CG11" s="1"/>
  <c r="CH11" s="1"/>
  <c r="CI11" s="1"/>
  <c r="CJ11" s="1"/>
  <c r="CK11" s="1"/>
  <c r="CL11" s="1"/>
  <c r="CM11" s="1"/>
  <c r="CN11" s="1"/>
  <c r="CO11" s="1"/>
  <c r="CP11" s="1"/>
  <c r="CQ11" s="1"/>
  <c r="CR11" s="1"/>
  <c r="CS11" s="1"/>
  <c r="CT11" s="1"/>
  <c r="CU11" s="1"/>
  <c r="CV11" s="1"/>
  <c r="CW11" s="1"/>
  <c r="CX11" s="1"/>
  <c r="CY11" s="1"/>
  <c r="CZ11" s="1"/>
  <c r="DA11" s="1"/>
  <c r="DB11" s="1"/>
  <c r="DC11" s="1"/>
  <c r="DD11" s="1"/>
  <c r="DE11" s="1"/>
  <c r="DF11" s="1"/>
  <c r="DG11" s="1"/>
  <c r="DH11" s="1"/>
  <c r="DI11" s="1"/>
  <c r="DJ11" s="1"/>
  <c r="DK11" s="1"/>
  <c r="DL11" s="1"/>
  <c r="DM11" s="1"/>
  <c r="DN11" s="1"/>
  <c r="DO11" s="1"/>
  <c r="DP11" s="1"/>
  <c r="DQ11" s="1"/>
  <c r="DR11" s="1"/>
  <c r="DS11" s="1"/>
  <c r="DT11" s="1"/>
  <c r="DU11" s="1"/>
  <c r="DV11" s="1"/>
  <c r="DW11" s="1"/>
  <c r="DX11" s="1"/>
  <c r="DY11" s="1"/>
  <c r="DZ11" s="1"/>
  <c r="EA11" s="1"/>
  <c r="EB11" s="1"/>
  <c r="EC11" s="1"/>
  <c r="ED11" s="1"/>
  <c r="EE11" s="1"/>
  <c r="EF11" s="1"/>
  <c r="EG11" s="1"/>
  <c r="EH11" s="1"/>
  <c r="EI11" s="1"/>
  <c r="EJ11" s="1"/>
  <c r="EK11" s="1"/>
  <c r="EL11" s="1"/>
  <c r="EM11" s="1"/>
  <c r="EN11" s="1"/>
  <c r="EO11" s="1"/>
  <c r="EP11" s="1"/>
  <c r="EQ11" s="1"/>
  <c r="ER11" s="1"/>
  <c r="ES11" s="1"/>
  <c r="ET11" s="1"/>
  <c r="EU11" s="1"/>
  <c r="EV11" s="1"/>
  <c r="EW11" s="1"/>
  <c r="EX11" s="1"/>
  <c r="EY11" s="1"/>
  <c r="EZ11" s="1"/>
  <c r="FA11" s="1"/>
  <c r="FB11" s="1"/>
  <c r="FC11" s="1"/>
  <c r="FD11" s="1"/>
  <c r="CE11"/>
  <c r="IJ10"/>
  <c r="CI10"/>
  <c r="CJ10" s="1"/>
  <c r="CK10" s="1"/>
  <c r="CL10" s="1"/>
  <c r="CM10" s="1"/>
  <c r="CN10" s="1"/>
  <c r="CO10" s="1"/>
  <c r="CP10" s="1"/>
  <c r="CQ10" s="1"/>
  <c r="CR10" s="1"/>
  <c r="CS10" s="1"/>
  <c r="CT10" s="1"/>
  <c r="CU10" s="1"/>
  <c r="CV10" s="1"/>
  <c r="CW10" s="1"/>
  <c r="CX10" s="1"/>
  <c r="CY10" s="1"/>
  <c r="CZ10" s="1"/>
  <c r="DA10" s="1"/>
  <c r="DB10" s="1"/>
  <c r="DC10" s="1"/>
  <c r="DD10" s="1"/>
  <c r="DE10" s="1"/>
  <c r="DF10" s="1"/>
  <c r="DG10" s="1"/>
  <c r="DH10" s="1"/>
  <c r="DI10" s="1"/>
  <c r="DJ10" s="1"/>
  <c r="DK10" s="1"/>
  <c r="DL10" s="1"/>
  <c r="DM10" s="1"/>
  <c r="DN10" s="1"/>
  <c r="DO10" s="1"/>
  <c r="DP10" s="1"/>
  <c r="DQ10" s="1"/>
  <c r="DR10" s="1"/>
  <c r="DS10" s="1"/>
  <c r="DT10" s="1"/>
  <c r="DU10" s="1"/>
  <c r="DV10" s="1"/>
  <c r="DW10" s="1"/>
  <c r="DX10" s="1"/>
  <c r="DY10" s="1"/>
  <c r="DZ10" s="1"/>
  <c r="EA10" s="1"/>
  <c r="EB10" s="1"/>
  <c r="EC10" s="1"/>
  <c r="ED10" s="1"/>
  <c r="EE10" s="1"/>
  <c r="EF10" s="1"/>
  <c r="EG10" s="1"/>
  <c r="EH10" s="1"/>
  <c r="EI10" s="1"/>
  <c r="EJ10" s="1"/>
  <c r="EK10" s="1"/>
  <c r="EL10" s="1"/>
  <c r="EM10" s="1"/>
  <c r="EN10" s="1"/>
  <c r="EO10" s="1"/>
  <c r="EP10" s="1"/>
  <c r="EQ10" s="1"/>
  <c r="ER10" s="1"/>
  <c r="ES10" s="1"/>
  <c r="ET10" s="1"/>
  <c r="EU10" s="1"/>
  <c r="EV10" s="1"/>
  <c r="EW10" s="1"/>
  <c r="EX10" s="1"/>
  <c r="EY10" s="1"/>
  <c r="EZ10" s="1"/>
  <c r="FA10" s="1"/>
  <c r="FB10" s="1"/>
  <c r="FC10" s="1"/>
  <c r="FD10" s="1"/>
  <c r="CH10"/>
  <c r="CF10"/>
  <c r="CE10"/>
  <c r="IJ9"/>
  <c r="CE9"/>
  <c r="CF9" s="1"/>
  <c r="CG9" s="1"/>
  <c r="CH9" s="1"/>
  <c r="CI9" s="1"/>
  <c r="CJ9" s="1"/>
  <c r="CK9" s="1"/>
  <c r="CL9" s="1"/>
  <c r="CM9" s="1"/>
  <c r="CN9" s="1"/>
  <c r="CO9" s="1"/>
  <c r="CP9" s="1"/>
  <c r="CQ9" s="1"/>
  <c r="CR9" s="1"/>
  <c r="CS9" s="1"/>
  <c r="CT9" s="1"/>
  <c r="CU9" s="1"/>
  <c r="CV9" s="1"/>
  <c r="CW9" s="1"/>
  <c r="CX9" s="1"/>
  <c r="CY9" s="1"/>
  <c r="CZ9" s="1"/>
  <c r="DA9" s="1"/>
  <c r="DB9" s="1"/>
  <c r="DC9" s="1"/>
  <c r="DD9" s="1"/>
  <c r="DE9" s="1"/>
  <c r="DF9" s="1"/>
  <c r="DG9" s="1"/>
  <c r="DH9" s="1"/>
  <c r="DI9" s="1"/>
  <c r="DJ9" s="1"/>
  <c r="DK9" s="1"/>
  <c r="DL9" s="1"/>
  <c r="DM9" s="1"/>
  <c r="DN9" s="1"/>
  <c r="DO9" s="1"/>
  <c r="DP9" s="1"/>
  <c r="DQ9" s="1"/>
  <c r="DR9" s="1"/>
  <c r="DS9" s="1"/>
  <c r="DT9" s="1"/>
  <c r="DU9" s="1"/>
  <c r="DV9" s="1"/>
  <c r="DW9" s="1"/>
  <c r="DX9" s="1"/>
  <c r="DY9" s="1"/>
  <c r="DZ9" s="1"/>
  <c r="EA9" s="1"/>
  <c r="EB9" s="1"/>
  <c r="EC9" s="1"/>
  <c r="ED9" s="1"/>
  <c r="EE9" s="1"/>
  <c r="EF9" s="1"/>
  <c r="EG9" s="1"/>
  <c r="EH9" s="1"/>
  <c r="EI9" s="1"/>
  <c r="EJ9" s="1"/>
  <c r="EK9" s="1"/>
  <c r="EL9" s="1"/>
  <c r="EM9" s="1"/>
  <c r="EN9" s="1"/>
  <c r="EO9" s="1"/>
  <c r="EP9" s="1"/>
  <c r="EQ9" s="1"/>
  <c r="ER9" s="1"/>
  <c r="ES9" s="1"/>
  <c r="ET9" s="1"/>
  <c r="EU9" s="1"/>
  <c r="EV9" s="1"/>
  <c r="EW9" s="1"/>
  <c r="EX9" s="1"/>
  <c r="EY9" s="1"/>
  <c r="EZ9" s="1"/>
  <c r="FA9" s="1"/>
  <c r="FB9" s="1"/>
  <c r="FC9" s="1"/>
  <c r="FD9" s="1"/>
  <c r="IJ8"/>
  <c r="CF8"/>
  <c r="CG8" s="1"/>
  <c r="CH8" s="1"/>
  <c r="CI8" s="1"/>
  <c r="CJ8" s="1"/>
  <c r="CK8" s="1"/>
  <c r="CL8" s="1"/>
  <c r="CM8" s="1"/>
  <c r="CN8" s="1"/>
  <c r="CO8" s="1"/>
  <c r="CP8" s="1"/>
  <c r="CQ8" s="1"/>
  <c r="CR8" s="1"/>
  <c r="CS8" s="1"/>
  <c r="CT8" s="1"/>
  <c r="CU8" s="1"/>
  <c r="CV8" s="1"/>
  <c r="CW8" s="1"/>
  <c r="CX8" s="1"/>
  <c r="CY8" s="1"/>
  <c r="CZ8" s="1"/>
  <c r="DA8" s="1"/>
  <c r="DB8" s="1"/>
  <c r="DC8" s="1"/>
  <c r="DD8" s="1"/>
  <c r="DE8" s="1"/>
  <c r="DF8" s="1"/>
  <c r="DG8" s="1"/>
  <c r="DH8" s="1"/>
  <c r="DI8" s="1"/>
  <c r="DJ8" s="1"/>
  <c r="DK8" s="1"/>
  <c r="DL8" s="1"/>
  <c r="DM8" s="1"/>
  <c r="DN8" s="1"/>
  <c r="DO8" s="1"/>
  <c r="DP8" s="1"/>
  <c r="DQ8" s="1"/>
  <c r="DR8" s="1"/>
  <c r="DS8" s="1"/>
  <c r="DT8" s="1"/>
  <c r="DU8" s="1"/>
  <c r="DV8" s="1"/>
  <c r="DW8" s="1"/>
  <c r="DX8" s="1"/>
  <c r="DY8" s="1"/>
  <c r="DZ8" s="1"/>
  <c r="EA8" s="1"/>
  <c r="EB8" s="1"/>
  <c r="EC8" s="1"/>
  <c r="ED8" s="1"/>
  <c r="EE8" s="1"/>
  <c r="EF8" s="1"/>
  <c r="EG8" s="1"/>
  <c r="EH8" s="1"/>
  <c r="EI8" s="1"/>
  <c r="EJ8" s="1"/>
  <c r="EK8" s="1"/>
  <c r="EL8" s="1"/>
  <c r="EM8" s="1"/>
  <c r="EN8" s="1"/>
  <c r="EO8" s="1"/>
  <c r="EP8" s="1"/>
  <c r="EQ8" s="1"/>
  <c r="ER8" s="1"/>
  <c r="ES8" s="1"/>
  <c r="ET8" s="1"/>
  <c r="EU8" s="1"/>
  <c r="EV8" s="1"/>
  <c r="EW8" s="1"/>
  <c r="EX8" s="1"/>
  <c r="EY8" s="1"/>
  <c r="EZ8" s="1"/>
  <c r="FA8" s="1"/>
  <c r="FB8" s="1"/>
  <c r="FC8" s="1"/>
  <c r="FD8" s="1"/>
  <c r="CE8"/>
  <c r="IJ7"/>
  <c r="CE7"/>
  <c r="CF7" s="1"/>
  <c r="CG7" s="1"/>
  <c r="CH7" s="1"/>
  <c r="CI7" s="1"/>
  <c r="CJ7" s="1"/>
  <c r="CK7" s="1"/>
  <c r="CL7" s="1"/>
  <c r="CM7" s="1"/>
  <c r="CN7" s="1"/>
  <c r="CO7" s="1"/>
  <c r="CP7" s="1"/>
  <c r="CQ7" s="1"/>
  <c r="CR7" s="1"/>
  <c r="CS7" s="1"/>
  <c r="CT7" s="1"/>
  <c r="CU7" s="1"/>
  <c r="CV7" s="1"/>
  <c r="CW7" s="1"/>
  <c r="CX7" s="1"/>
  <c r="CY7" s="1"/>
  <c r="CZ7" s="1"/>
  <c r="DA7" s="1"/>
  <c r="DB7" s="1"/>
  <c r="DC7" s="1"/>
  <c r="DD7" s="1"/>
  <c r="DE7" s="1"/>
  <c r="DF7" s="1"/>
  <c r="DG7" s="1"/>
  <c r="DH7" s="1"/>
  <c r="DI7" s="1"/>
  <c r="DJ7" s="1"/>
  <c r="DK7" s="1"/>
  <c r="DL7" s="1"/>
  <c r="DM7" s="1"/>
  <c r="DN7" s="1"/>
  <c r="DO7" s="1"/>
  <c r="DP7" s="1"/>
  <c r="DQ7" s="1"/>
  <c r="DR7" s="1"/>
  <c r="DS7" s="1"/>
  <c r="DT7" s="1"/>
  <c r="DU7" s="1"/>
  <c r="DV7" s="1"/>
  <c r="DW7" s="1"/>
  <c r="DX7" s="1"/>
  <c r="DY7" s="1"/>
  <c r="DZ7" s="1"/>
  <c r="EA7" s="1"/>
  <c r="EB7" s="1"/>
  <c r="EC7" s="1"/>
  <c r="ED7" s="1"/>
  <c r="EE7" s="1"/>
  <c r="EF7" s="1"/>
  <c r="EG7" s="1"/>
  <c r="EH7" s="1"/>
  <c r="EI7" s="1"/>
  <c r="EJ7" s="1"/>
  <c r="EK7" s="1"/>
  <c r="EL7" s="1"/>
  <c r="EM7" s="1"/>
  <c r="EN7" s="1"/>
  <c r="EO7" s="1"/>
  <c r="EP7" s="1"/>
  <c r="EQ7" s="1"/>
  <c r="ER7" s="1"/>
  <c r="ES7" s="1"/>
  <c r="ET7" s="1"/>
  <c r="EU7" s="1"/>
  <c r="EV7" s="1"/>
  <c r="EW7" s="1"/>
  <c r="EX7" s="1"/>
  <c r="EY7" s="1"/>
  <c r="EZ7" s="1"/>
  <c r="FA7" s="1"/>
  <c r="FB7" s="1"/>
  <c r="FC7" s="1"/>
  <c r="FD7" s="1"/>
  <c r="IJ6"/>
  <c r="CF6"/>
  <c r="CG6" s="1"/>
  <c r="CH6" s="1"/>
  <c r="CI6" s="1"/>
  <c r="CJ6" s="1"/>
  <c r="CK6" s="1"/>
  <c r="CL6" s="1"/>
  <c r="CM6" s="1"/>
  <c r="CN6" s="1"/>
  <c r="CO6" s="1"/>
  <c r="CP6" s="1"/>
  <c r="CQ6" s="1"/>
  <c r="CR6" s="1"/>
  <c r="CS6" s="1"/>
  <c r="CT6" s="1"/>
  <c r="CU6" s="1"/>
  <c r="CV6" s="1"/>
  <c r="CW6" s="1"/>
  <c r="CX6" s="1"/>
  <c r="CY6" s="1"/>
  <c r="CZ6" s="1"/>
  <c r="DA6" s="1"/>
  <c r="DB6" s="1"/>
  <c r="DC6" s="1"/>
  <c r="DD6" s="1"/>
  <c r="DE6" s="1"/>
  <c r="DF6" s="1"/>
  <c r="DG6" s="1"/>
  <c r="DH6" s="1"/>
  <c r="DI6" s="1"/>
  <c r="DJ6" s="1"/>
  <c r="DK6" s="1"/>
  <c r="DL6" s="1"/>
  <c r="DM6" s="1"/>
  <c r="DN6" s="1"/>
  <c r="DO6" s="1"/>
  <c r="DP6" s="1"/>
  <c r="DQ6" s="1"/>
  <c r="DR6" s="1"/>
  <c r="DS6" s="1"/>
  <c r="DT6" s="1"/>
  <c r="DU6" s="1"/>
  <c r="DV6" s="1"/>
  <c r="DW6" s="1"/>
  <c r="DX6" s="1"/>
  <c r="DY6" s="1"/>
  <c r="DZ6" s="1"/>
  <c r="EA6" s="1"/>
  <c r="EB6" s="1"/>
  <c r="EC6" s="1"/>
  <c r="ED6" s="1"/>
  <c r="EE6" s="1"/>
  <c r="EF6" s="1"/>
  <c r="EG6" s="1"/>
  <c r="EH6" s="1"/>
  <c r="EI6" s="1"/>
  <c r="EJ6" s="1"/>
  <c r="EK6" s="1"/>
  <c r="EL6" s="1"/>
  <c r="EM6" s="1"/>
  <c r="EN6" s="1"/>
  <c r="EO6" s="1"/>
  <c r="EP6" s="1"/>
  <c r="EQ6" s="1"/>
  <c r="ER6" s="1"/>
  <c r="ES6" s="1"/>
  <c r="ET6" s="1"/>
  <c r="EU6" s="1"/>
  <c r="EV6" s="1"/>
  <c r="EW6" s="1"/>
  <c r="EX6" s="1"/>
  <c r="EY6" s="1"/>
  <c r="EZ6" s="1"/>
  <c r="FA6" s="1"/>
  <c r="FB6" s="1"/>
  <c r="FC6" s="1"/>
  <c r="FD6" s="1"/>
  <c r="CE6"/>
  <c r="IJ5"/>
  <c r="CE5"/>
  <c r="CF5" s="1"/>
  <c r="CG5" s="1"/>
  <c r="CH5" s="1"/>
  <c r="CI5" s="1"/>
  <c r="CJ5" s="1"/>
  <c r="CK5" s="1"/>
  <c r="CL5" s="1"/>
  <c r="CM5" s="1"/>
  <c r="CN5" s="1"/>
  <c r="CO5" s="1"/>
  <c r="CP5" s="1"/>
  <c r="CQ5" s="1"/>
  <c r="CR5" s="1"/>
  <c r="CS5" s="1"/>
  <c r="CT5" s="1"/>
  <c r="CU5" s="1"/>
  <c r="CV5" s="1"/>
  <c r="CW5" s="1"/>
  <c r="CX5" s="1"/>
  <c r="CY5" s="1"/>
  <c r="CZ5" s="1"/>
  <c r="DA5" s="1"/>
  <c r="DB5" s="1"/>
  <c r="DC5" s="1"/>
  <c r="DD5" s="1"/>
  <c r="DE5" s="1"/>
  <c r="DF5" s="1"/>
  <c r="DG5" s="1"/>
  <c r="DH5" s="1"/>
  <c r="DI5" s="1"/>
  <c r="DJ5" s="1"/>
  <c r="DK5" s="1"/>
  <c r="DL5" s="1"/>
  <c r="DM5" s="1"/>
  <c r="DN5" s="1"/>
  <c r="DO5" s="1"/>
  <c r="DP5" s="1"/>
  <c r="DQ5" s="1"/>
  <c r="DR5" s="1"/>
  <c r="DS5" s="1"/>
  <c r="DT5" s="1"/>
  <c r="DU5" s="1"/>
  <c r="DV5" s="1"/>
  <c r="DW5" s="1"/>
  <c r="DX5" s="1"/>
  <c r="DY5" s="1"/>
  <c r="DZ5" s="1"/>
  <c r="EA5" s="1"/>
  <c r="EB5" s="1"/>
  <c r="EC5" s="1"/>
  <c r="ED5" s="1"/>
  <c r="EE5" s="1"/>
  <c r="EF5" s="1"/>
  <c r="EG5" s="1"/>
  <c r="EH5" s="1"/>
  <c r="EI5" s="1"/>
  <c r="EJ5" s="1"/>
  <c r="EK5" s="1"/>
  <c r="EL5" s="1"/>
  <c r="EM5" s="1"/>
  <c r="EN5" s="1"/>
  <c r="EO5" s="1"/>
  <c r="EP5" s="1"/>
  <c r="EQ5" s="1"/>
  <c r="ER5" s="1"/>
  <c r="ES5" s="1"/>
  <c r="ET5" s="1"/>
  <c r="EU5" s="1"/>
  <c r="EV5" s="1"/>
  <c r="EW5" s="1"/>
  <c r="EX5" s="1"/>
  <c r="EY5" s="1"/>
  <c r="EZ5" s="1"/>
  <c r="FA5" s="1"/>
  <c r="FB5" s="1"/>
  <c r="FC5" s="1"/>
  <c r="FD5" s="1"/>
  <c r="IJ4"/>
  <c r="CF4"/>
  <c r="CG4" s="1"/>
  <c r="CH4" s="1"/>
  <c r="CI4" s="1"/>
  <c r="CJ4" s="1"/>
  <c r="CK4" s="1"/>
  <c r="CL4" s="1"/>
  <c r="CM4" s="1"/>
  <c r="CN4" s="1"/>
  <c r="CO4" s="1"/>
  <c r="CP4" s="1"/>
  <c r="CQ4" s="1"/>
  <c r="CR4" s="1"/>
  <c r="CS4" s="1"/>
  <c r="CT4" s="1"/>
  <c r="CU4" s="1"/>
  <c r="CV4" s="1"/>
  <c r="CW4" s="1"/>
  <c r="CX4" s="1"/>
  <c r="CY4" s="1"/>
  <c r="CZ4" s="1"/>
  <c r="DA4" s="1"/>
  <c r="DB4" s="1"/>
  <c r="DC4" s="1"/>
  <c r="DD4" s="1"/>
  <c r="DE4" s="1"/>
  <c r="DF4" s="1"/>
  <c r="DG4" s="1"/>
  <c r="DH4" s="1"/>
  <c r="DI4" s="1"/>
  <c r="DJ4" s="1"/>
  <c r="DK4" s="1"/>
  <c r="DL4" s="1"/>
  <c r="DM4" s="1"/>
  <c r="DN4" s="1"/>
  <c r="DO4" s="1"/>
  <c r="DP4" s="1"/>
  <c r="DQ4" s="1"/>
  <c r="DR4" s="1"/>
  <c r="DS4" s="1"/>
  <c r="DT4" s="1"/>
  <c r="DU4" s="1"/>
  <c r="DV4" s="1"/>
  <c r="DW4" s="1"/>
  <c r="DX4" s="1"/>
  <c r="DY4" s="1"/>
  <c r="DZ4" s="1"/>
  <c r="EA4" s="1"/>
  <c r="EB4" s="1"/>
  <c r="EC4" s="1"/>
  <c r="ED4" s="1"/>
  <c r="EE4" s="1"/>
  <c r="EF4" s="1"/>
  <c r="EG4" s="1"/>
  <c r="EH4" s="1"/>
  <c r="EI4" s="1"/>
  <c r="EJ4" s="1"/>
  <c r="EK4" s="1"/>
  <c r="EL4" s="1"/>
  <c r="EM4" s="1"/>
  <c r="EN4" s="1"/>
  <c r="EO4" s="1"/>
  <c r="EP4" s="1"/>
  <c r="EQ4" s="1"/>
  <c r="ER4" s="1"/>
  <c r="ES4" s="1"/>
  <c r="ET4" s="1"/>
  <c r="EU4" s="1"/>
  <c r="EV4" s="1"/>
  <c r="EW4" s="1"/>
  <c r="EX4" s="1"/>
  <c r="EY4" s="1"/>
  <c r="EZ4" s="1"/>
  <c r="FA4" s="1"/>
  <c r="FB4" s="1"/>
  <c r="FC4" s="1"/>
  <c r="FD4" s="1"/>
  <c r="CE4"/>
  <c r="IJ3"/>
  <c r="CE3"/>
  <c r="CF3" s="1"/>
  <c r="CG3" s="1"/>
  <c r="CH3" s="1"/>
  <c r="CI3" s="1"/>
  <c r="CJ3" s="1"/>
  <c r="CK3" s="1"/>
  <c r="CL3" s="1"/>
  <c r="CM3" s="1"/>
  <c r="CN3" s="1"/>
  <c r="CO3" s="1"/>
  <c r="CP3" s="1"/>
  <c r="CQ3" s="1"/>
  <c r="CR3" s="1"/>
  <c r="CS3" s="1"/>
  <c r="CT3" s="1"/>
  <c r="CU3" s="1"/>
  <c r="CV3" s="1"/>
  <c r="CW3" s="1"/>
  <c r="CX3" s="1"/>
  <c r="CY3" s="1"/>
  <c r="CZ3" s="1"/>
  <c r="DA3" s="1"/>
  <c r="DB3" s="1"/>
  <c r="DC3" s="1"/>
  <c r="DD3" s="1"/>
  <c r="DE3" s="1"/>
  <c r="DF3" s="1"/>
  <c r="DG3" s="1"/>
  <c r="DH3" s="1"/>
  <c r="DI3" s="1"/>
  <c r="DJ3" s="1"/>
  <c r="DK3" s="1"/>
  <c r="DL3" s="1"/>
  <c r="DM3" s="1"/>
  <c r="DN3" s="1"/>
  <c r="DO3" s="1"/>
  <c r="DP3" s="1"/>
  <c r="DQ3" s="1"/>
  <c r="DR3" s="1"/>
  <c r="DS3" s="1"/>
  <c r="DT3" s="1"/>
  <c r="DU3" s="1"/>
  <c r="DV3" s="1"/>
  <c r="DW3" s="1"/>
  <c r="DX3" s="1"/>
  <c r="DY3" s="1"/>
  <c r="DZ3" s="1"/>
  <c r="EA3" s="1"/>
  <c r="EB3" s="1"/>
  <c r="EC3" s="1"/>
  <c r="ED3" s="1"/>
  <c r="EE3" s="1"/>
  <c r="EF3" s="1"/>
  <c r="EG3" s="1"/>
  <c r="EH3" s="1"/>
  <c r="EI3" s="1"/>
  <c r="EJ3" s="1"/>
  <c r="EK3" s="1"/>
  <c r="EL3" s="1"/>
  <c r="EM3" s="1"/>
  <c r="EN3" s="1"/>
  <c r="EO3" s="1"/>
  <c r="EP3" s="1"/>
  <c r="EQ3" s="1"/>
  <c r="ER3" s="1"/>
  <c r="ES3" s="1"/>
  <c r="ET3" s="1"/>
  <c r="EU3" s="1"/>
  <c r="EV3" s="1"/>
  <c r="EW3" s="1"/>
  <c r="EX3" s="1"/>
  <c r="EY3" s="1"/>
  <c r="EZ3" s="1"/>
  <c r="FA3" s="1"/>
  <c r="FB3" s="1"/>
  <c r="FC3" s="1"/>
  <c r="FD3" s="1"/>
  <c r="B83" i="5"/>
  <c r="C83" s="1"/>
  <c r="B82"/>
  <c r="C82" s="1"/>
  <c r="B81"/>
  <c r="C81" s="1"/>
  <c r="B80"/>
  <c r="C80" s="1"/>
  <c r="B79"/>
  <c r="C79" s="1"/>
  <c r="B78"/>
  <c r="C78" s="1"/>
  <c r="B77"/>
  <c r="C77" s="1"/>
  <c r="B76"/>
  <c r="C76" s="1"/>
  <c r="B75"/>
  <c r="C75" s="1"/>
  <c r="B74"/>
  <c r="C74" s="1"/>
  <c r="C71"/>
  <c r="C66"/>
  <c r="B66"/>
  <c r="C65"/>
  <c r="B65"/>
  <c r="C64"/>
  <c r="B64"/>
  <c r="C63"/>
  <c r="B63"/>
  <c r="C62"/>
  <c r="B62"/>
  <c r="C61"/>
  <c r="B61"/>
  <c r="C60"/>
  <c r="B60"/>
  <c r="C59"/>
  <c r="B59"/>
  <c r="B58"/>
  <c r="C58" s="1"/>
  <c r="B57"/>
  <c r="C57" s="1"/>
  <c r="B56"/>
  <c r="C56" s="1"/>
  <c r="C53"/>
  <c r="B49"/>
  <c r="C49" s="1"/>
  <c r="C48"/>
  <c r="B48"/>
  <c r="C47"/>
  <c r="B47"/>
  <c r="B46"/>
  <c r="C46" s="1"/>
  <c r="B45"/>
  <c r="C45" s="1"/>
  <c r="B44"/>
  <c r="C44" s="1"/>
  <c r="B43"/>
  <c r="C43" s="1"/>
  <c r="B42"/>
  <c r="C42" s="1"/>
  <c r="B41"/>
  <c r="C41" s="1"/>
  <c r="B40"/>
  <c r="C40" s="1"/>
  <c r="B39"/>
  <c r="C39" s="1"/>
  <c r="C36"/>
  <c r="C33"/>
  <c r="B33"/>
  <c r="C32"/>
  <c r="B32"/>
  <c r="C31"/>
  <c r="B31"/>
  <c r="C30"/>
  <c r="B30"/>
  <c r="C29"/>
  <c r="B29"/>
  <c r="C28"/>
  <c r="B28"/>
  <c r="C27"/>
  <c r="B27"/>
  <c r="C26"/>
  <c r="B26"/>
  <c r="C25"/>
  <c r="B25"/>
  <c r="B24"/>
  <c r="C24" s="1"/>
  <c r="B23"/>
  <c r="C23" s="1"/>
  <c r="B22"/>
  <c r="C22" s="1"/>
  <c r="C19"/>
  <c r="B15"/>
  <c r="C15" s="1"/>
  <c r="B14"/>
  <c r="C14" s="1"/>
  <c r="B13"/>
  <c r="C13" s="1"/>
  <c r="B12"/>
  <c r="C12" s="1"/>
  <c r="B11"/>
  <c r="C11" s="1"/>
  <c r="B10"/>
  <c r="C10" s="1"/>
  <c r="B9"/>
  <c r="C9" s="1"/>
  <c r="B8"/>
  <c r="C8" s="1"/>
  <c r="B7"/>
  <c r="C7" s="1"/>
  <c r="B6"/>
  <c r="C6" s="1"/>
  <c r="B5"/>
  <c r="C5" s="1"/>
  <c r="C2"/>
  <c r="R1" i="4"/>
  <c r="N1"/>
  <c r="J1"/>
  <c r="F1"/>
  <c r="B1"/>
  <c r="VH62" i="3"/>
  <c r="VF62"/>
  <c r="VE62"/>
  <c r="VD62"/>
  <c r="VC62"/>
  <c r="VB62"/>
  <c r="VA62"/>
  <c r="VI61"/>
  <c r="VG61"/>
  <c r="VI60"/>
  <c r="VG60"/>
  <c r="VI59"/>
  <c r="VG59"/>
  <c r="VI58"/>
  <c r="VG58"/>
  <c r="VI57"/>
  <c r="VG57"/>
  <c r="VI56"/>
  <c r="VG56"/>
  <c r="VI55"/>
  <c r="VG55"/>
  <c r="VI54"/>
  <c r="VG54"/>
  <c r="VI53"/>
  <c r="VG53"/>
  <c r="VI52"/>
  <c r="VG52"/>
  <c r="VI51"/>
  <c r="VG51"/>
  <c r="VI50"/>
  <c r="VG50"/>
  <c r="VI49"/>
  <c r="VG49"/>
  <c r="VI48"/>
  <c r="VG48"/>
  <c r="VI47"/>
  <c r="VG47"/>
  <c r="VI46"/>
  <c r="VG46"/>
  <c r="VI45"/>
  <c r="VG45"/>
  <c r="VI44"/>
  <c r="VG44"/>
  <c r="VI43"/>
  <c r="VG43"/>
  <c r="VI42"/>
  <c r="VG42"/>
  <c r="VI41"/>
  <c r="VG41"/>
  <c r="VI40"/>
  <c r="VG40"/>
  <c r="VI39"/>
  <c r="VG39"/>
  <c r="VI38"/>
  <c r="VG38"/>
  <c r="VI37"/>
  <c r="VG37"/>
  <c r="VI36"/>
  <c r="VG36"/>
  <c r="VI35"/>
  <c r="VG35"/>
  <c r="VI34"/>
  <c r="VG34"/>
  <c r="VI33"/>
  <c r="VG33"/>
  <c r="VI32"/>
  <c r="VG32"/>
  <c r="VI31"/>
  <c r="VG31"/>
  <c r="VI30"/>
  <c r="VG30"/>
  <c r="VI29"/>
  <c r="VG29"/>
  <c r="VI28"/>
  <c r="VG28"/>
  <c r="VI27"/>
  <c r="VG27"/>
  <c r="VI26"/>
  <c r="VG26"/>
  <c r="VI25"/>
  <c r="VG25"/>
  <c r="VI24"/>
  <c r="VG24"/>
  <c r="VI23"/>
  <c r="VG23"/>
  <c r="VI22"/>
  <c r="VG22"/>
  <c r="VI21"/>
  <c r="VG21"/>
  <c r="VI20"/>
  <c r="VG20"/>
  <c r="VI19"/>
  <c r="VG19"/>
  <c r="VI18"/>
  <c r="VG18"/>
  <c r="VI17"/>
  <c r="VG17"/>
  <c r="VI16"/>
  <c r="VG16"/>
  <c r="VI15"/>
  <c r="VG15"/>
  <c r="VI14"/>
  <c r="VG14"/>
  <c r="VI13"/>
  <c r="VG13"/>
  <c r="VI12"/>
  <c r="VG12"/>
  <c r="VI11"/>
  <c r="VG11"/>
  <c r="VI10"/>
  <c r="VG10"/>
  <c r="VI9"/>
  <c r="VG9"/>
  <c r="VI8"/>
  <c r="VG8"/>
  <c r="VI7"/>
  <c r="VG7"/>
  <c r="VI6"/>
  <c r="VG6"/>
  <c r="VI5"/>
  <c r="VG5"/>
  <c r="VI4"/>
  <c r="VG4"/>
  <c r="VI3"/>
  <c r="VG3"/>
  <c r="UY62"/>
  <c r="UW62"/>
  <c r="UV62"/>
  <c r="UU62"/>
  <c r="UT62"/>
  <c r="US62"/>
  <c r="UR62"/>
  <c r="UN62"/>
  <c r="UM62"/>
  <c r="UL62"/>
  <c r="UK62"/>
  <c r="UJ62"/>
  <c r="UI62"/>
  <c r="UH62"/>
  <c r="UG62"/>
  <c r="UF62"/>
  <c r="UD62"/>
  <c r="UB62"/>
  <c r="UA62"/>
  <c r="TZ62"/>
  <c r="TY62"/>
  <c r="TX62"/>
  <c r="TW62"/>
  <c r="TV62"/>
  <c r="TU62"/>
  <c r="TT62"/>
  <c r="TQ62"/>
  <c r="TP62"/>
  <c r="TO62"/>
  <c r="TM62"/>
  <c r="TL62"/>
  <c r="TK62"/>
  <c r="TG62"/>
  <c r="TF62"/>
  <c r="TE62"/>
  <c r="TD62"/>
  <c r="TC62"/>
  <c r="TB62"/>
  <c r="TA62"/>
  <c r="SZ62"/>
  <c r="SY62"/>
  <c r="SX62"/>
  <c r="SW62"/>
  <c r="SV62"/>
  <c r="SR62"/>
  <c r="SQ62"/>
  <c r="SP62"/>
  <c r="SO62"/>
  <c r="SN62"/>
  <c r="SM62"/>
  <c r="SL62"/>
  <c r="SK62"/>
  <c r="SJ62"/>
  <c r="SH62"/>
  <c r="SF62"/>
  <c r="SE62"/>
  <c r="SD62"/>
  <c r="SC62"/>
  <c r="SB62"/>
  <c r="SA62"/>
  <c r="RZ62"/>
  <c r="RY62"/>
  <c r="RX62"/>
  <c r="RV62"/>
  <c r="RU62"/>
  <c r="RT62"/>
  <c r="RS62"/>
  <c r="RR62"/>
  <c r="RQ62"/>
  <c r="RO62"/>
  <c r="RN62"/>
  <c r="RM62"/>
  <c r="RL62"/>
  <c r="RK62"/>
  <c r="RJ62"/>
  <c r="RH62"/>
  <c r="RG62"/>
  <c r="RF62"/>
  <c r="RE62"/>
  <c r="RD62"/>
  <c r="RC62"/>
  <c r="RB62"/>
  <c r="RA62"/>
  <c r="QZ62"/>
  <c r="QX62"/>
  <c r="QW62"/>
  <c r="QV62"/>
  <c r="QU62"/>
  <c r="QT62"/>
  <c r="QS62"/>
  <c r="QR62"/>
  <c r="QQ62"/>
  <c r="QP62"/>
  <c r="QN62"/>
  <c r="QM62"/>
  <c r="QL62"/>
  <c r="QK62"/>
  <c r="QJ62"/>
  <c r="QI62"/>
  <c r="QH62"/>
  <c r="QG62"/>
  <c r="QF62"/>
  <c r="QD62"/>
  <c r="QB62"/>
  <c r="QA62"/>
  <c r="PZ62"/>
  <c r="PY62"/>
  <c r="PX62"/>
  <c r="PW62"/>
  <c r="PV62"/>
  <c r="PU62"/>
  <c r="PT62"/>
  <c r="PS62"/>
  <c r="PR62"/>
  <c r="PQ62"/>
  <c r="PP62"/>
  <c r="PO62"/>
  <c r="PN62"/>
  <c r="PL62"/>
  <c r="PJ62"/>
  <c r="PI62"/>
  <c r="PH62"/>
  <c r="PG62"/>
  <c r="PF62"/>
  <c r="PE62"/>
  <c r="PD62"/>
  <c r="PC62"/>
  <c r="PB62"/>
  <c r="PA62"/>
  <c r="OZ62"/>
  <c r="OY62"/>
  <c r="OX62"/>
  <c r="OW62"/>
  <c r="OV62"/>
  <c r="OU62"/>
  <c r="OT62"/>
  <c r="OS62"/>
  <c r="OR62"/>
  <c r="OQ62"/>
  <c r="OP62"/>
  <c r="OO62"/>
  <c r="ON62"/>
  <c r="OM62"/>
  <c r="OL62"/>
  <c r="OJ62"/>
  <c r="OI62"/>
  <c r="OG62"/>
  <c r="OF62"/>
  <c r="OE62"/>
  <c r="OD62"/>
  <c r="OC62"/>
  <c r="OB62"/>
  <c r="OA62"/>
  <c r="NZ62"/>
  <c r="NY62"/>
  <c r="NW62"/>
  <c r="NV62"/>
  <c r="NU62"/>
  <c r="NS62"/>
  <c r="NQ62"/>
  <c r="NP62"/>
  <c r="NO62"/>
  <c r="NN62"/>
  <c r="NM62"/>
  <c r="NL62"/>
  <c r="NK62"/>
  <c r="NJ62"/>
  <c r="NI62"/>
  <c r="NG62"/>
  <c r="NF62"/>
  <c r="NE62"/>
  <c r="ND62"/>
  <c r="NC62"/>
  <c r="NB62"/>
  <c r="NA62"/>
  <c r="MZ62"/>
  <c r="MY62"/>
  <c r="MX62"/>
  <c r="MW62"/>
  <c r="MV62"/>
  <c r="MT62"/>
  <c r="MR62"/>
  <c r="MQ62"/>
  <c r="MP62"/>
  <c r="MO62"/>
  <c r="MM62"/>
  <c r="MK62"/>
  <c r="MJ62"/>
  <c r="MI62"/>
  <c r="MH62"/>
  <c r="MG62"/>
  <c r="MF62"/>
  <c r="ME62"/>
  <c r="MD62"/>
  <c r="MC62"/>
  <c r="MB62"/>
  <c r="MA62"/>
  <c r="LZ62"/>
  <c r="LX62"/>
  <c r="LW62"/>
  <c r="LV62"/>
  <c r="LT62"/>
  <c r="LS62"/>
  <c r="LR62"/>
  <c r="LQ62"/>
  <c r="LP62"/>
  <c r="LO62"/>
  <c r="LN62"/>
  <c r="LM62"/>
  <c r="LL62"/>
  <c r="LJ62"/>
  <c r="LI62"/>
  <c r="LH62"/>
  <c r="LG62"/>
  <c r="LF62"/>
  <c r="LE62"/>
  <c r="LD62"/>
  <c r="LC62"/>
  <c r="LB62"/>
  <c r="KZ62"/>
  <c r="KX62"/>
  <c r="KW62"/>
  <c r="KV62"/>
  <c r="KT62"/>
  <c r="KS62"/>
  <c r="KR62"/>
  <c r="KQ62"/>
  <c r="KP62"/>
  <c r="KO62"/>
  <c r="KM62"/>
  <c r="KI62"/>
  <c r="KH62"/>
  <c r="KG62"/>
  <c r="KF62"/>
  <c r="KE62"/>
  <c r="KD62"/>
  <c r="KC62"/>
  <c r="KB62"/>
  <c r="KA62"/>
  <c r="JZ62"/>
  <c r="JY62"/>
  <c r="JX62"/>
  <c r="JW62"/>
  <c r="JV62"/>
  <c r="JU62"/>
  <c r="JS62"/>
  <c r="JQ62"/>
  <c r="JP62"/>
  <c r="JO62"/>
  <c r="JN62"/>
  <c r="JM62"/>
  <c r="JL62"/>
  <c r="JK62"/>
  <c r="JJ62"/>
  <c r="JI62"/>
  <c r="JG62"/>
  <c r="JE62"/>
  <c r="JC62"/>
  <c r="JB62"/>
  <c r="JA62"/>
  <c r="IZ62"/>
  <c r="IY62"/>
  <c r="IX62"/>
  <c r="IV62"/>
  <c r="IU62"/>
  <c r="IT62"/>
  <c r="IS62"/>
  <c r="IR62"/>
  <c r="IQ62"/>
  <c r="IP62"/>
  <c r="IO62"/>
  <c r="IN62"/>
  <c r="IM62"/>
  <c r="IL62"/>
  <c r="IK62"/>
  <c r="II62"/>
  <c r="IH62"/>
  <c r="IG62"/>
  <c r="IF62"/>
  <c r="IE62"/>
  <c r="ID62"/>
  <c r="IB62"/>
  <c r="IA62"/>
  <c r="HZ62"/>
  <c r="HY62"/>
  <c r="HX62"/>
  <c r="HW62"/>
  <c r="HV62"/>
  <c r="HU62"/>
  <c r="HT62"/>
  <c r="HS62"/>
  <c r="HQ62"/>
  <c r="HP62"/>
  <c r="HO62"/>
  <c r="HN62"/>
  <c r="HM62"/>
  <c r="HL62"/>
  <c r="HJ62"/>
  <c r="HI62"/>
  <c r="HH62"/>
  <c r="HG62"/>
  <c r="HE62"/>
  <c r="HD62"/>
  <c r="HC62"/>
  <c r="HB62"/>
  <c r="HA62"/>
  <c r="GZ62"/>
  <c r="GY62"/>
  <c r="GW62"/>
  <c r="GU62"/>
  <c r="GT62"/>
  <c r="GS62"/>
  <c r="GR62"/>
  <c r="GQ62"/>
  <c r="GP62"/>
  <c r="GO62"/>
  <c r="GN62"/>
  <c r="GM62"/>
  <c r="GK62"/>
  <c r="GJ62"/>
  <c r="GI62"/>
  <c r="GH62"/>
  <c r="GG62"/>
  <c r="GF62"/>
  <c r="GD62"/>
  <c r="GC62"/>
  <c r="GB62"/>
  <c r="GA62"/>
  <c r="FZ62"/>
  <c r="FY62"/>
  <c r="FX62"/>
  <c r="FW62"/>
  <c r="FV62"/>
  <c r="FU62"/>
  <c r="FS62"/>
  <c r="FR62"/>
  <c r="FQ62"/>
  <c r="FP62"/>
  <c r="FO62"/>
  <c r="FN62"/>
  <c r="FM62"/>
  <c r="FK62"/>
  <c r="FJ62"/>
  <c r="FI62"/>
  <c r="FG62"/>
  <c r="FF62"/>
  <c r="FD62"/>
  <c r="FC62"/>
  <c r="FB62"/>
  <c r="FA62"/>
  <c r="EZ62"/>
  <c r="EY62"/>
  <c r="EW62"/>
  <c r="EV62"/>
  <c r="EU62"/>
  <c r="ET62"/>
  <c r="ES62"/>
  <c r="ER62"/>
  <c r="EQ62"/>
  <c r="EO62"/>
  <c r="EN62"/>
  <c r="EM62"/>
  <c r="EL62"/>
  <c r="EK62"/>
  <c r="EJ62"/>
  <c r="EI62"/>
  <c r="EH62"/>
  <c r="EG62"/>
  <c r="EE62"/>
  <c r="ED62"/>
  <c r="EC62"/>
  <c r="EB62"/>
  <c r="EA62"/>
  <c r="DZ62"/>
  <c r="DY62"/>
  <c r="DW62"/>
  <c r="DV62"/>
  <c r="DU62"/>
  <c r="DT62"/>
  <c r="DS62"/>
  <c r="DR62"/>
  <c r="DQ62"/>
  <c r="DP62"/>
  <c r="DO62"/>
  <c r="DM62"/>
  <c r="DL62"/>
  <c r="DK62"/>
  <c r="DJ62"/>
  <c r="DI62"/>
  <c r="DH62"/>
  <c r="DG62"/>
  <c r="DE62"/>
  <c r="DD62"/>
  <c r="DC62"/>
  <c r="DB62"/>
  <c r="DA62"/>
  <c r="CZ62"/>
  <c r="CY62"/>
  <c r="CX62"/>
  <c r="CW62"/>
  <c r="CU62"/>
  <c r="CT62"/>
  <c r="CS62"/>
  <c r="CR62"/>
  <c r="CQ62"/>
  <c r="CP62"/>
  <c r="CO62"/>
  <c r="CM62"/>
  <c r="CL62"/>
  <c r="CK62"/>
  <c r="CJ62"/>
  <c r="CI62"/>
  <c r="CH62"/>
  <c r="CF62"/>
  <c r="CE62"/>
  <c r="CD62"/>
  <c r="CC62"/>
  <c r="CB62"/>
  <c r="CA62"/>
  <c r="BZ62"/>
  <c r="BX62"/>
  <c r="BW62"/>
  <c r="BV62"/>
  <c r="BU62"/>
  <c r="BT62"/>
  <c r="BS62"/>
  <c r="BR62"/>
  <c r="BQ62"/>
  <c r="BP62"/>
  <c r="BN62"/>
  <c r="BM62"/>
  <c r="BL62"/>
  <c r="BK62"/>
  <c r="BJ62"/>
  <c r="BI62"/>
  <c r="BH62"/>
  <c r="BF62"/>
  <c r="BC62"/>
  <c r="BB62"/>
  <c r="BA62"/>
  <c r="AS62"/>
  <c r="AQ62"/>
  <c r="AP62"/>
  <c r="AO62"/>
  <c r="AN62"/>
  <c r="AM62"/>
  <c r="AL62"/>
  <c r="AJ62"/>
  <c r="AI62"/>
  <c r="AH62"/>
  <c r="AG62"/>
  <c r="AF62"/>
  <c r="AE62"/>
  <c r="AD62"/>
  <c r="AB62"/>
  <c r="Z62"/>
  <c r="Y62"/>
  <c r="X62"/>
  <c r="W62"/>
  <c r="V62"/>
  <c r="U62"/>
  <c r="S62"/>
  <c r="R62"/>
  <c r="Q62"/>
  <c r="P62"/>
  <c r="O62"/>
  <c r="N62"/>
  <c r="M62"/>
  <c r="I62"/>
  <c r="G62"/>
  <c r="F62"/>
  <c r="E62"/>
  <c r="D62"/>
  <c r="C62"/>
  <c r="B62"/>
  <c r="UZ61"/>
  <c r="UX61"/>
  <c r="UQ61"/>
  <c r="UO61"/>
  <c r="UE61"/>
  <c r="UC61"/>
  <c r="TS61"/>
  <c r="TN61"/>
  <c r="TH61"/>
  <c r="SS61"/>
  <c r="SG61"/>
  <c r="RW61"/>
  <c r="RP61"/>
  <c r="RI61"/>
  <c r="QY61"/>
  <c r="QO61"/>
  <c r="QE61"/>
  <c r="QC61"/>
  <c r="PM61"/>
  <c r="PK61"/>
  <c r="OK61"/>
  <c r="OH61"/>
  <c r="NX61"/>
  <c r="NT61"/>
  <c r="NR61"/>
  <c r="NH61"/>
  <c r="MU61"/>
  <c r="MS61"/>
  <c r="MN61"/>
  <c r="ML61"/>
  <c r="LY61"/>
  <c r="LU61"/>
  <c r="LK61"/>
  <c r="LA61"/>
  <c r="KY61"/>
  <c r="KU61"/>
  <c r="KN61"/>
  <c r="KL61"/>
  <c r="KJ61"/>
  <c r="JT61"/>
  <c r="JR61"/>
  <c r="JH61"/>
  <c r="JF61"/>
  <c r="IJ61"/>
  <c r="IC61"/>
  <c r="HR61"/>
  <c r="HK61"/>
  <c r="HF61"/>
  <c r="GX61"/>
  <c r="GV61"/>
  <c r="GL61"/>
  <c r="GE61"/>
  <c r="FT61"/>
  <c r="FL61"/>
  <c r="FH61"/>
  <c r="FE61"/>
  <c r="EX61"/>
  <c r="EP61"/>
  <c r="EF61"/>
  <c r="DX61"/>
  <c r="DN61"/>
  <c r="DF61"/>
  <c r="CV61"/>
  <c r="CN61"/>
  <c r="CG61"/>
  <c r="BY61"/>
  <c r="BO61"/>
  <c r="BG61"/>
  <c r="AZ61"/>
  <c r="AR61"/>
  <c r="AK61"/>
  <c r="IW61" s="1"/>
  <c r="AA61"/>
  <c r="T61"/>
  <c r="J61"/>
  <c r="H61"/>
  <c r="UZ60"/>
  <c r="UX60"/>
  <c r="UQ60"/>
  <c r="UO60"/>
  <c r="UE60"/>
  <c r="UC60"/>
  <c r="TS60"/>
  <c r="TN60"/>
  <c r="TH60"/>
  <c r="SS60"/>
  <c r="SG60"/>
  <c r="RW60"/>
  <c r="RP60"/>
  <c r="RI60"/>
  <c r="QY60"/>
  <c r="QO60"/>
  <c r="QE60"/>
  <c r="QC60"/>
  <c r="PM60"/>
  <c r="PK60"/>
  <c r="OK60"/>
  <c r="OH60"/>
  <c r="NX60"/>
  <c r="NT60"/>
  <c r="NR60"/>
  <c r="NH60"/>
  <c r="MU60"/>
  <c r="MS60"/>
  <c r="MN60"/>
  <c r="ML60"/>
  <c r="LY60"/>
  <c r="LU60"/>
  <c r="LK60"/>
  <c r="LA60"/>
  <c r="KY60"/>
  <c r="KU60"/>
  <c r="KN60"/>
  <c r="KJ60"/>
  <c r="JT60"/>
  <c r="JR60"/>
  <c r="JH60"/>
  <c r="JF60"/>
  <c r="IJ60"/>
  <c r="IC60"/>
  <c r="HR60"/>
  <c r="HK60"/>
  <c r="HF60"/>
  <c r="GX60"/>
  <c r="GV60"/>
  <c r="GL60"/>
  <c r="GE60"/>
  <c r="FT60"/>
  <c r="FL60"/>
  <c r="FH60"/>
  <c r="FE60"/>
  <c r="EX60"/>
  <c r="EP60"/>
  <c r="EF60"/>
  <c r="DX60"/>
  <c r="DN60"/>
  <c r="DF60"/>
  <c r="CV60"/>
  <c r="CN60"/>
  <c r="CG60"/>
  <c r="BY60"/>
  <c r="BO60"/>
  <c r="BG60"/>
  <c r="AZ60"/>
  <c r="AR60"/>
  <c r="AK60"/>
  <c r="IW60" s="1"/>
  <c r="AA60"/>
  <c r="T60"/>
  <c r="J60"/>
  <c r="H60"/>
  <c r="UZ59"/>
  <c r="UX59"/>
  <c r="UQ59"/>
  <c r="UO59"/>
  <c r="UE59"/>
  <c r="UC59"/>
  <c r="TS59"/>
  <c r="TN59"/>
  <c r="TH59"/>
  <c r="SS59"/>
  <c r="SG59"/>
  <c r="RW59"/>
  <c r="RP59"/>
  <c r="RI59"/>
  <c r="QY59"/>
  <c r="QO59"/>
  <c r="QE59"/>
  <c r="QC59"/>
  <c r="PM59"/>
  <c r="PK59"/>
  <c r="OK59"/>
  <c r="OH59"/>
  <c r="NX59"/>
  <c r="NT59"/>
  <c r="NR59"/>
  <c r="NH59"/>
  <c r="MU59"/>
  <c r="MS59"/>
  <c r="MN59"/>
  <c r="ML59"/>
  <c r="LY59"/>
  <c r="LU59"/>
  <c r="LK59"/>
  <c r="LA59"/>
  <c r="KY59"/>
  <c r="KU59"/>
  <c r="KN59"/>
  <c r="KL59"/>
  <c r="KJ59"/>
  <c r="JT59"/>
  <c r="JR59"/>
  <c r="JH59"/>
  <c r="JF59"/>
  <c r="IJ59"/>
  <c r="IC59"/>
  <c r="HR59"/>
  <c r="HK59"/>
  <c r="HF59"/>
  <c r="GX59"/>
  <c r="GV59"/>
  <c r="GL59"/>
  <c r="GE59"/>
  <c r="FT59"/>
  <c r="FL59"/>
  <c r="FH59"/>
  <c r="FE59"/>
  <c r="EX59"/>
  <c r="EP59"/>
  <c r="EF59"/>
  <c r="DX59"/>
  <c r="DN59"/>
  <c r="DF59"/>
  <c r="CV59"/>
  <c r="CN59"/>
  <c r="CG59"/>
  <c r="BY59"/>
  <c r="BO59"/>
  <c r="BG59"/>
  <c r="J59"/>
  <c r="H59"/>
  <c r="UZ58"/>
  <c r="UX58"/>
  <c r="UQ58"/>
  <c r="UO58"/>
  <c r="UE58"/>
  <c r="UC58"/>
  <c r="TS58"/>
  <c r="TN58"/>
  <c r="TH58"/>
  <c r="SS58"/>
  <c r="SG58"/>
  <c r="RW58"/>
  <c r="RP58"/>
  <c r="RI58"/>
  <c r="QY58"/>
  <c r="QO58"/>
  <c r="QE58"/>
  <c r="QC58"/>
  <c r="PM58"/>
  <c r="PK58"/>
  <c r="OK58"/>
  <c r="OH58"/>
  <c r="NX58"/>
  <c r="NT58"/>
  <c r="NR58"/>
  <c r="NH58"/>
  <c r="MU58"/>
  <c r="MS58"/>
  <c r="MN58"/>
  <c r="ML58"/>
  <c r="LY58"/>
  <c r="LU58"/>
  <c r="LK58"/>
  <c r="LA58"/>
  <c r="KY58"/>
  <c r="KU58"/>
  <c r="KN58"/>
  <c r="KL58"/>
  <c r="KJ58"/>
  <c r="JT58"/>
  <c r="JR58"/>
  <c r="JH58"/>
  <c r="JF58"/>
  <c r="IJ58"/>
  <c r="IC58"/>
  <c r="HR58"/>
  <c r="HK58"/>
  <c r="HF58"/>
  <c r="GX58"/>
  <c r="GV58"/>
  <c r="GL58"/>
  <c r="GE58"/>
  <c r="FT58"/>
  <c r="FL58"/>
  <c r="FH58"/>
  <c r="FE58"/>
  <c r="EX58"/>
  <c r="EP58"/>
  <c r="EF58"/>
  <c r="DX58"/>
  <c r="DN58"/>
  <c r="DF58"/>
  <c r="CV58"/>
  <c r="CN58"/>
  <c r="CG58"/>
  <c r="BY58"/>
  <c r="BO58"/>
  <c r="BG58"/>
  <c r="J58"/>
  <c r="H58"/>
  <c r="UZ57"/>
  <c r="UX57"/>
  <c r="UQ57"/>
  <c r="UO57"/>
  <c r="UE57"/>
  <c r="UC57"/>
  <c r="TS57"/>
  <c r="TN57"/>
  <c r="TH57"/>
  <c r="SS57"/>
  <c r="SG57"/>
  <c r="RW57"/>
  <c r="RP57"/>
  <c r="RI57"/>
  <c r="QY57"/>
  <c r="QO57"/>
  <c r="QE57"/>
  <c r="QC57"/>
  <c r="PM57"/>
  <c r="PK57"/>
  <c r="OK57"/>
  <c r="OH57"/>
  <c r="NX57"/>
  <c r="NT57"/>
  <c r="NR57"/>
  <c r="NH57"/>
  <c r="MU57"/>
  <c r="MS57"/>
  <c r="MN57"/>
  <c r="ML57"/>
  <c r="LY57"/>
  <c r="LU57"/>
  <c r="LK57"/>
  <c r="LA57"/>
  <c r="KY57"/>
  <c r="KU57"/>
  <c r="KN57"/>
  <c r="KL57"/>
  <c r="KJ57"/>
  <c r="JT57"/>
  <c r="JR57"/>
  <c r="JH57"/>
  <c r="JF57"/>
  <c r="JD57"/>
  <c r="IW57"/>
  <c r="J57"/>
  <c r="H57"/>
  <c r="UZ56"/>
  <c r="UX56"/>
  <c r="UQ56"/>
  <c r="UO56"/>
  <c r="UE56"/>
  <c r="UC56"/>
  <c r="TS56"/>
  <c r="TN56"/>
  <c r="TH56"/>
  <c r="SS56"/>
  <c r="SG56"/>
  <c r="RW56"/>
  <c r="RP56"/>
  <c r="RI56"/>
  <c r="QY56"/>
  <c r="QO56"/>
  <c r="QE56"/>
  <c r="QC56"/>
  <c r="PM56"/>
  <c r="PK56"/>
  <c r="OK56"/>
  <c r="OH56"/>
  <c r="NX56"/>
  <c r="NT56"/>
  <c r="NR56"/>
  <c r="NH56"/>
  <c r="MU56"/>
  <c r="MS56"/>
  <c r="MN56"/>
  <c r="ML56"/>
  <c r="LY56"/>
  <c r="LU56"/>
  <c r="LK56"/>
  <c r="LA56"/>
  <c r="KY56"/>
  <c r="KU56"/>
  <c r="KN56"/>
  <c r="KL56"/>
  <c r="KJ56"/>
  <c r="JT56"/>
  <c r="JR56"/>
  <c r="JH56"/>
  <c r="JF56"/>
  <c r="IJ56"/>
  <c r="IC56"/>
  <c r="HR56"/>
  <c r="HK56"/>
  <c r="HF56"/>
  <c r="GX56"/>
  <c r="GV56"/>
  <c r="GL56"/>
  <c r="GE56"/>
  <c r="FT56"/>
  <c r="FL56"/>
  <c r="FH56"/>
  <c r="FE56"/>
  <c r="EX56"/>
  <c r="EP56"/>
  <c r="EF56"/>
  <c r="DX56"/>
  <c r="DN56"/>
  <c r="DF56"/>
  <c r="CV56"/>
  <c r="CN56"/>
  <c r="CG56"/>
  <c r="BY56"/>
  <c r="BO56"/>
  <c r="BG56"/>
  <c r="AZ56"/>
  <c r="AR56"/>
  <c r="AK56"/>
  <c r="IW56" s="1"/>
  <c r="AA56"/>
  <c r="T56"/>
  <c r="J56"/>
  <c r="H56"/>
  <c r="UZ55"/>
  <c r="UX55"/>
  <c r="UQ55"/>
  <c r="UO55"/>
  <c r="UE55"/>
  <c r="UC55"/>
  <c r="TS55"/>
  <c r="TN55"/>
  <c r="TH55"/>
  <c r="SS55"/>
  <c r="SG55"/>
  <c r="RW55"/>
  <c r="RP55"/>
  <c r="RI55"/>
  <c r="QY55"/>
  <c r="QO55"/>
  <c r="QE55"/>
  <c r="QC55"/>
  <c r="PM55"/>
  <c r="PK55"/>
  <c r="OK55"/>
  <c r="OH55"/>
  <c r="NX55"/>
  <c r="NT55"/>
  <c r="NR55"/>
  <c r="NH55"/>
  <c r="MU55"/>
  <c r="MS55"/>
  <c r="MN55"/>
  <c r="ML55"/>
  <c r="LY55"/>
  <c r="LU55"/>
  <c r="LK55"/>
  <c r="LA55"/>
  <c r="KY55"/>
  <c r="KU55"/>
  <c r="KN55"/>
  <c r="KL55"/>
  <c r="KJ55"/>
  <c r="JT55"/>
  <c r="JR55"/>
  <c r="JH55"/>
  <c r="JF55"/>
  <c r="IJ55"/>
  <c r="IC55"/>
  <c r="HR55"/>
  <c r="J55"/>
  <c r="H55"/>
  <c r="UZ54"/>
  <c r="UX54"/>
  <c r="UQ54"/>
  <c r="UO54"/>
  <c r="UE54"/>
  <c r="UC54"/>
  <c r="TS54"/>
  <c r="TN54"/>
  <c r="TH54"/>
  <c r="SS54"/>
  <c r="SG54"/>
  <c r="RW54"/>
  <c r="RP54"/>
  <c r="RI54"/>
  <c r="QY54"/>
  <c r="QO54"/>
  <c r="QE54"/>
  <c r="QC54"/>
  <c r="PM54"/>
  <c r="PK54"/>
  <c r="OK54"/>
  <c r="OH54"/>
  <c r="NX54"/>
  <c r="NT54"/>
  <c r="NR54"/>
  <c r="NH54"/>
  <c r="MU54"/>
  <c r="MS54"/>
  <c r="MN54"/>
  <c r="ML54"/>
  <c r="LY54"/>
  <c r="LU54"/>
  <c r="LK54"/>
  <c r="LA54"/>
  <c r="KY54"/>
  <c r="KU54"/>
  <c r="KN54"/>
  <c r="KL54"/>
  <c r="KJ54"/>
  <c r="JT54"/>
  <c r="JR54"/>
  <c r="JH54"/>
  <c r="JF54"/>
  <c r="IJ54"/>
  <c r="IC54"/>
  <c r="HR54"/>
  <c r="HK54"/>
  <c r="HF54"/>
  <c r="GX54"/>
  <c r="GV54"/>
  <c r="GL54"/>
  <c r="GE54"/>
  <c r="FT54"/>
  <c r="FL54"/>
  <c r="FH54"/>
  <c r="FE54"/>
  <c r="EX54"/>
  <c r="EP54"/>
  <c r="EF54"/>
  <c r="DX54"/>
  <c r="DN54"/>
  <c r="DF54"/>
  <c r="CV54"/>
  <c r="CN54"/>
  <c r="CG54"/>
  <c r="BY54"/>
  <c r="BO54"/>
  <c r="BG54"/>
  <c r="AZ54"/>
  <c r="AR54"/>
  <c r="AK54"/>
  <c r="AA54"/>
  <c r="T54"/>
  <c r="J54"/>
  <c r="H54"/>
  <c r="UZ53"/>
  <c r="UX53"/>
  <c r="UQ53"/>
  <c r="UO53"/>
  <c r="UE53"/>
  <c r="UC53"/>
  <c r="TS53"/>
  <c r="TN53"/>
  <c r="TH53"/>
  <c r="SS53"/>
  <c r="SG53"/>
  <c r="RW53"/>
  <c r="RP53"/>
  <c r="RI53"/>
  <c r="QY53"/>
  <c r="QO53"/>
  <c r="QE53"/>
  <c r="QC53"/>
  <c r="PM53"/>
  <c r="PK53"/>
  <c r="OK53"/>
  <c r="OH53"/>
  <c r="NX53"/>
  <c r="NT53"/>
  <c r="NR53"/>
  <c r="NH53"/>
  <c r="MU53"/>
  <c r="MS53"/>
  <c r="MN53"/>
  <c r="ML53"/>
  <c r="LY53"/>
  <c r="LU53"/>
  <c r="LK53"/>
  <c r="LA53"/>
  <c r="KY53"/>
  <c r="KU53"/>
  <c r="KN53"/>
  <c r="KL53"/>
  <c r="KJ53"/>
  <c r="JT53"/>
  <c r="JR53"/>
  <c r="JH53"/>
  <c r="JF53"/>
  <c r="IJ53"/>
  <c r="IC53"/>
  <c r="HR53"/>
  <c r="HK53"/>
  <c r="HF53"/>
  <c r="GX53"/>
  <c r="GV53"/>
  <c r="GL53"/>
  <c r="GE53"/>
  <c r="FT53"/>
  <c r="FL53"/>
  <c r="FH53"/>
  <c r="FE53"/>
  <c r="EX53"/>
  <c r="EP53"/>
  <c r="EF53"/>
  <c r="DX53"/>
  <c r="DN53"/>
  <c r="DF53"/>
  <c r="CV53"/>
  <c r="CN53"/>
  <c r="CG53"/>
  <c r="BY53"/>
  <c r="BO53"/>
  <c r="BG53"/>
  <c r="AZ53"/>
  <c r="AR53"/>
  <c r="AK53"/>
  <c r="IW53" s="1"/>
  <c r="AA53"/>
  <c r="T53"/>
  <c r="J53"/>
  <c r="H53"/>
  <c r="UZ52"/>
  <c r="UX52"/>
  <c r="UQ52"/>
  <c r="UO52"/>
  <c r="UE52"/>
  <c r="UC52"/>
  <c r="TS52"/>
  <c r="TN52"/>
  <c r="TH52"/>
  <c r="SS52"/>
  <c r="SG52"/>
  <c r="RW52"/>
  <c r="RP52"/>
  <c r="RI52"/>
  <c r="QY52"/>
  <c r="QO52"/>
  <c r="QE52"/>
  <c r="QC52"/>
  <c r="PM52"/>
  <c r="PK52"/>
  <c r="OK52"/>
  <c r="OH52"/>
  <c r="NX52"/>
  <c r="NT52"/>
  <c r="NR52"/>
  <c r="NH52"/>
  <c r="MU52"/>
  <c r="MS52"/>
  <c r="MN52"/>
  <c r="ML52"/>
  <c r="LY52"/>
  <c r="LU52"/>
  <c r="LK52"/>
  <c r="LA52"/>
  <c r="KY52"/>
  <c r="KU52"/>
  <c r="KN52"/>
  <c r="KL52"/>
  <c r="KJ52"/>
  <c r="JT52"/>
  <c r="JR52"/>
  <c r="JH52"/>
  <c r="JF52"/>
  <c r="IJ52"/>
  <c r="IC52"/>
  <c r="HR52"/>
  <c r="HK52"/>
  <c r="HF52"/>
  <c r="GX52"/>
  <c r="GV52"/>
  <c r="GL52"/>
  <c r="GE52"/>
  <c r="FT52"/>
  <c r="FL52"/>
  <c r="FH52"/>
  <c r="FE52"/>
  <c r="EX52"/>
  <c r="EP52"/>
  <c r="EF52"/>
  <c r="DX52"/>
  <c r="DN52"/>
  <c r="DF52"/>
  <c r="CV52"/>
  <c r="CN52"/>
  <c r="CG52"/>
  <c r="BY52"/>
  <c r="BO52"/>
  <c r="BG52"/>
  <c r="AZ52"/>
  <c r="AR52"/>
  <c r="AK52"/>
  <c r="AA52"/>
  <c r="T52"/>
  <c r="J52"/>
  <c r="H52"/>
  <c r="UZ51"/>
  <c r="UX51"/>
  <c r="UQ51"/>
  <c r="UO51"/>
  <c r="UE51"/>
  <c r="UC51"/>
  <c r="TS51"/>
  <c r="TN51"/>
  <c r="TH51"/>
  <c r="SS51"/>
  <c r="SG51"/>
  <c r="RW51"/>
  <c r="RP51"/>
  <c r="RI51"/>
  <c r="QY51"/>
  <c r="QO51"/>
  <c r="QE51"/>
  <c r="QC51"/>
  <c r="PM51"/>
  <c r="PK51"/>
  <c r="OK51"/>
  <c r="OH51"/>
  <c r="NX51"/>
  <c r="NT51"/>
  <c r="NR51"/>
  <c r="NH51"/>
  <c r="MU51"/>
  <c r="MS51"/>
  <c r="MN51"/>
  <c r="ML51"/>
  <c r="LY51"/>
  <c r="LU51"/>
  <c r="LK51"/>
  <c r="LA51"/>
  <c r="KY51"/>
  <c r="KU51"/>
  <c r="KN51"/>
  <c r="KL51"/>
  <c r="KJ51"/>
  <c r="JT51"/>
  <c r="JR51"/>
  <c r="JH51"/>
  <c r="JF51"/>
  <c r="IJ51"/>
  <c r="IC51"/>
  <c r="HR51"/>
  <c r="HK51"/>
  <c r="HF51"/>
  <c r="GX51"/>
  <c r="GV51"/>
  <c r="GL51"/>
  <c r="GE51"/>
  <c r="FT51"/>
  <c r="FL51"/>
  <c r="FH51"/>
  <c r="FE51"/>
  <c r="EX51"/>
  <c r="EP51"/>
  <c r="EF51"/>
  <c r="DX51"/>
  <c r="DN51"/>
  <c r="DF51"/>
  <c r="CV51"/>
  <c r="CN51"/>
  <c r="CG51"/>
  <c r="BY51"/>
  <c r="BO51"/>
  <c r="BG51"/>
  <c r="IW51" s="1"/>
  <c r="J51"/>
  <c r="H51"/>
  <c r="UZ50"/>
  <c r="UX50"/>
  <c r="UQ50"/>
  <c r="UO50"/>
  <c r="UE50"/>
  <c r="UC50"/>
  <c r="TS50"/>
  <c r="TN50"/>
  <c r="TH50"/>
  <c r="SS50"/>
  <c r="SG50"/>
  <c r="RW50"/>
  <c r="RP50"/>
  <c r="RI50"/>
  <c r="QY50"/>
  <c r="QO50"/>
  <c r="QE50"/>
  <c r="QC50"/>
  <c r="PM50"/>
  <c r="PK50"/>
  <c r="OK50"/>
  <c r="OH50"/>
  <c r="NX50"/>
  <c r="NT50"/>
  <c r="NR50"/>
  <c r="NH50"/>
  <c r="MU50"/>
  <c r="MS50"/>
  <c r="MN50"/>
  <c r="ML50"/>
  <c r="LY50"/>
  <c r="LU50"/>
  <c r="LK50"/>
  <c r="LA50"/>
  <c r="KY50"/>
  <c r="KU50"/>
  <c r="KN50"/>
  <c r="KL50"/>
  <c r="KJ50"/>
  <c r="JT50"/>
  <c r="JR50"/>
  <c r="JH50"/>
  <c r="JF50"/>
  <c r="IJ50"/>
  <c r="IC50"/>
  <c r="HR50"/>
  <c r="HK50"/>
  <c r="HF50"/>
  <c r="GX50"/>
  <c r="GV50"/>
  <c r="GL50"/>
  <c r="GE50"/>
  <c r="FT50"/>
  <c r="FL50"/>
  <c r="FH50"/>
  <c r="FE50"/>
  <c r="EX50"/>
  <c r="EP50"/>
  <c r="EF50"/>
  <c r="DX50"/>
  <c r="DN50"/>
  <c r="DF50"/>
  <c r="CV50"/>
  <c r="CN50"/>
  <c r="CG50"/>
  <c r="BY50"/>
  <c r="BO50"/>
  <c r="BG50"/>
  <c r="AZ50"/>
  <c r="AR50"/>
  <c r="AK50"/>
  <c r="IW50" s="1"/>
  <c r="AA50"/>
  <c r="T50"/>
  <c r="J50"/>
  <c r="H50"/>
  <c r="UZ49"/>
  <c r="UX49"/>
  <c r="UQ49"/>
  <c r="UO49"/>
  <c r="UE49"/>
  <c r="UC49"/>
  <c r="TS49"/>
  <c r="TN49"/>
  <c r="TH49"/>
  <c r="SS49"/>
  <c r="SG49"/>
  <c r="RW49"/>
  <c r="RP49"/>
  <c r="RI49"/>
  <c r="QY49"/>
  <c r="QO49"/>
  <c r="QE49"/>
  <c r="QC49"/>
  <c r="PM49"/>
  <c r="PK49"/>
  <c r="OK49"/>
  <c r="OH49"/>
  <c r="NX49"/>
  <c r="NT49"/>
  <c r="NR49"/>
  <c r="NH49"/>
  <c r="MU49"/>
  <c r="MS49"/>
  <c r="MN49"/>
  <c r="ML49"/>
  <c r="LY49"/>
  <c r="LU49"/>
  <c r="LK49"/>
  <c r="LA49"/>
  <c r="KY49"/>
  <c r="KU49"/>
  <c r="KN49"/>
  <c r="KL49"/>
  <c r="KJ49"/>
  <c r="JT49"/>
  <c r="JR49"/>
  <c r="JH49"/>
  <c r="JF49"/>
  <c r="IJ49"/>
  <c r="IC49"/>
  <c r="HR49"/>
  <c r="HK49"/>
  <c r="HF49"/>
  <c r="GX49"/>
  <c r="GV49"/>
  <c r="GL49"/>
  <c r="GE49"/>
  <c r="FT49"/>
  <c r="FL49"/>
  <c r="FH49"/>
  <c r="FE49"/>
  <c r="EX49"/>
  <c r="EP49"/>
  <c r="EF49"/>
  <c r="DX49"/>
  <c r="DN49"/>
  <c r="DF49"/>
  <c r="CV49"/>
  <c r="CN49"/>
  <c r="CG49"/>
  <c r="BY49"/>
  <c r="BO49"/>
  <c r="BG49"/>
  <c r="AZ49"/>
  <c r="AR49"/>
  <c r="AK49"/>
  <c r="AA49"/>
  <c r="T49"/>
  <c r="J49"/>
  <c r="H49"/>
  <c r="UZ48"/>
  <c r="UX48"/>
  <c r="UQ48"/>
  <c r="UO48"/>
  <c r="UE48"/>
  <c r="UC48"/>
  <c r="TS48"/>
  <c r="TN48"/>
  <c r="TH48"/>
  <c r="SS48"/>
  <c r="SG48"/>
  <c r="RW48"/>
  <c r="RP48"/>
  <c r="RI48"/>
  <c r="QY48"/>
  <c r="QO48"/>
  <c r="QE48"/>
  <c r="QC48"/>
  <c r="PM48"/>
  <c r="PK48"/>
  <c r="OK48"/>
  <c r="OH48"/>
  <c r="NX48"/>
  <c r="NT48"/>
  <c r="NR48"/>
  <c r="NH48"/>
  <c r="MU48"/>
  <c r="MS48"/>
  <c r="MN48"/>
  <c r="ML48"/>
  <c r="LY48"/>
  <c r="LU48"/>
  <c r="LK48"/>
  <c r="LA48"/>
  <c r="KY48"/>
  <c r="KU48"/>
  <c r="KN48"/>
  <c r="KL48"/>
  <c r="KJ48"/>
  <c r="JT48"/>
  <c r="JR48"/>
  <c r="JH48"/>
  <c r="JF48"/>
  <c r="IJ48"/>
  <c r="IC48"/>
  <c r="HR48"/>
  <c r="HK48"/>
  <c r="HF48"/>
  <c r="GX48"/>
  <c r="GV48"/>
  <c r="GL48"/>
  <c r="GE48"/>
  <c r="FT48"/>
  <c r="FL48"/>
  <c r="FH48"/>
  <c r="FE48"/>
  <c r="EX48"/>
  <c r="EP48"/>
  <c r="EF48"/>
  <c r="DX48"/>
  <c r="DN48"/>
  <c r="DF48"/>
  <c r="CV48"/>
  <c r="CN48"/>
  <c r="CG48"/>
  <c r="BY48"/>
  <c r="BO48"/>
  <c r="BG48"/>
  <c r="AZ48"/>
  <c r="AR48"/>
  <c r="AK48"/>
  <c r="IW48" s="1"/>
  <c r="AA48"/>
  <c r="T48"/>
  <c r="J48"/>
  <c r="H48"/>
  <c r="UZ47"/>
  <c r="UX47"/>
  <c r="UQ47"/>
  <c r="UO47"/>
  <c r="UE47"/>
  <c r="UC47"/>
  <c r="TS47"/>
  <c r="TN47"/>
  <c r="TH47"/>
  <c r="SS47"/>
  <c r="SG47"/>
  <c r="RW47"/>
  <c r="RP47"/>
  <c r="RI47"/>
  <c r="QY47"/>
  <c r="QO47"/>
  <c r="QE47"/>
  <c r="QC47"/>
  <c r="PM47"/>
  <c r="PK47"/>
  <c r="OK47"/>
  <c r="OH47"/>
  <c r="NX47"/>
  <c r="NT47"/>
  <c r="NR47"/>
  <c r="NH47"/>
  <c r="MU47"/>
  <c r="MS47"/>
  <c r="MN47"/>
  <c r="ML47"/>
  <c r="LY47"/>
  <c r="LU47"/>
  <c r="LK47"/>
  <c r="LA47"/>
  <c r="KY47"/>
  <c r="KU47"/>
  <c r="KN47"/>
  <c r="KL47"/>
  <c r="KJ47"/>
  <c r="JT47"/>
  <c r="JR47"/>
  <c r="JH47"/>
  <c r="JF47"/>
  <c r="IJ47"/>
  <c r="IC47"/>
  <c r="HR47"/>
  <c r="HK47"/>
  <c r="HF47"/>
  <c r="J47"/>
  <c r="H47"/>
  <c r="UZ46"/>
  <c r="UX46"/>
  <c r="UQ46"/>
  <c r="UO46"/>
  <c r="UE46"/>
  <c r="UC46"/>
  <c r="TS46"/>
  <c r="TN46"/>
  <c r="TH46"/>
  <c r="SS46"/>
  <c r="SG46"/>
  <c r="RW46"/>
  <c r="RP46"/>
  <c r="RI46"/>
  <c r="QY46"/>
  <c r="QO46"/>
  <c r="QE46"/>
  <c r="QC46"/>
  <c r="PM46"/>
  <c r="PK46"/>
  <c r="OK46"/>
  <c r="OH46"/>
  <c r="NX46"/>
  <c r="NT46"/>
  <c r="NR46"/>
  <c r="NH46"/>
  <c r="MU46"/>
  <c r="MS46"/>
  <c r="MN46"/>
  <c r="ML46"/>
  <c r="LY46"/>
  <c r="LU46"/>
  <c r="LK46"/>
  <c r="LA46"/>
  <c r="KY46"/>
  <c r="KU46"/>
  <c r="KN46"/>
  <c r="KL46"/>
  <c r="KJ46"/>
  <c r="JT46"/>
  <c r="JR46"/>
  <c r="JH46"/>
  <c r="JF46"/>
  <c r="IJ46"/>
  <c r="J46"/>
  <c r="H46"/>
  <c r="UZ45"/>
  <c r="UX45"/>
  <c r="UQ45"/>
  <c r="UO45"/>
  <c r="UE45"/>
  <c r="UC45"/>
  <c r="TS45"/>
  <c r="TN45"/>
  <c r="TH45"/>
  <c r="SS45"/>
  <c r="SG45"/>
  <c r="RW45"/>
  <c r="RP45"/>
  <c r="RI45"/>
  <c r="QY45"/>
  <c r="QO45"/>
  <c r="QE45"/>
  <c r="QC45"/>
  <c r="PM45"/>
  <c r="PK45"/>
  <c r="OK45"/>
  <c r="OH45"/>
  <c r="NX45"/>
  <c r="NT45"/>
  <c r="NR45"/>
  <c r="NH45"/>
  <c r="MU45"/>
  <c r="MS45"/>
  <c r="MN45"/>
  <c r="ML45"/>
  <c r="LY45"/>
  <c r="LU45"/>
  <c r="LK45"/>
  <c r="LA45"/>
  <c r="KY45"/>
  <c r="KU45"/>
  <c r="KN45"/>
  <c r="KL45"/>
  <c r="KJ45"/>
  <c r="JT45"/>
  <c r="JR45"/>
  <c r="JH45"/>
  <c r="JF45"/>
  <c r="IJ45"/>
  <c r="IC45"/>
  <c r="HR45"/>
  <c r="HK45"/>
  <c r="HF45"/>
  <c r="GX45"/>
  <c r="GV45"/>
  <c r="GL45"/>
  <c r="GE45"/>
  <c r="FT45"/>
  <c r="FL45"/>
  <c r="FH45"/>
  <c r="FE45"/>
  <c r="EX45"/>
  <c r="EP45"/>
  <c r="EF45"/>
  <c r="DX45"/>
  <c r="DN45"/>
  <c r="DF45"/>
  <c r="CV45"/>
  <c r="CN45"/>
  <c r="CG45"/>
  <c r="BY45"/>
  <c r="BO45"/>
  <c r="BG45"/>
  <c r="AZ45"/>
  <c r="AR45"/>
  <c r="JD45" s="1"/>
  <c r="AK45"/>
  <c r="IW45" s="1"/>
  <c r="AA45"/>
  <c r="T45"/>
  <c r="J45"/>
  <c r="H45"/>
  <c r="UZ44"/>
  <c r="UX44"/>
  <c r="UQ44"/>
  <c r="UO44"/>
  <c r="UE44"/>
  <c r="UC44"/>
  <c r="TS44"/>
  <c r="TN44"/>
  <c r="TH44"/>
  <c r="SS44"/>
  <c r="SG44"/>
  <c r="RW44"/>
  <c r="RP44"/>
  <c r="RI44"/>
  <c r="QY44"/>
  <c r="QO44"/>
  <c r="QE44"/>
  <c r="QC44"/>
  <c r="PM44"/>
  <c r="PK44"/>
  <c r="OK44"/>
  <c r="OH44"/>
  <c r="NX44"/>
  <c r="NT44"/>
  <c r="NR44"/>
  <c r="NH44"/>
  <c r="MU44"/>
  <c r="MS44"/>
  <c r="MN44"/>
  <c r="ML44"/>
  <c r="LY44"/>
  <c r="LU44"/>
  <c r="LK44"/>
  <c r="LA44"/>
  <c r="KY44"/>
  <c r="KU44"/>
  <c r="KN44"/>
  <c r="KL44"/>
  <c r="KJ44"/>
  <c r="JT44"/>
  <c r="JR44"/>
  <c r="JH44"/>
  <c r="JF44"/>
  <c r="IJ44"/>
  <c r="IC44"/>
  <c r="HR44"/>
  <c r="HK44"/>
  <c r="HF44"/>
  <c r="GX44"/>
  <c r="GV44"/>
  <c r="GL44"/>
  <c r="GE44"/>
  <c r="FT44"/>
  <c r="FL44"/>
  <c r="FH44"/>
  <c r="FE44"/>
  <c r="EX44"/>
  <c r="EP44"/>
  <c r="EF44"/>
  <c r="DX44"/>
  <c r="DN44"/>
  <c r="DF44"/>
  <c r="CV44"/>
  <c r="CN44"/>
  <c r="CG44"/>
  <c r="BY44"/>
  <c r="BO44"/>
  <c r="BG44"/>
  <c r="AZ44"/>
  <c r="AR44"/>
  <c r="AK44"/>
  <c r="IW44" s="1"/>
  <c r="AA44"/>
  <c r="T44"/>
  <c r="J44"/>
  <c r="H44"/>
  <c r="UZ43"/>
  <c r="UX43"/>
  <c r="UQ43"/>
  <c r="UO43"/>
  <c r="UE43"/>
  <c r="UC43"/>
  <c r="TS43"/>
  <c r="TN43"/>
  <c r="TH43"/>
  <c r="SS43"/>
  <c r="SG43"/>
  <c r="RW43"/>
  <c r="RP43"/>
  <c r="RI43"/>
  <c r="QY43"/>
  <c r="QO43"/>
  <c r="QE43"/>
  <c r="QC43"/>
  <c r="PM43"/>
  <c r="PK43"/>
  <c r="OK43"/>
  <c r="OH43"/>
  <c r="NX43"/>
  <c r="NT43"/>
  <c r="NR43"/>
  <c r="NH43"/>
  <c r="MU43"/>
  <c r="MS43"/>
  <c r="MN43"/>
  <c r="ML43"/>
  <c r="LY43"/>
  <c r="LU43"/>
  <c r="LK43"/>
  <c r="LA43"/>
  <c r="KY43"/>
  <c r="KU43"/>
  <c r="KN43"/>
  <c r="KL43"/>
  <c r="KJ43"/>
  <c r="JT43"/>
  <c r="JR43"/>
  <c r="JH43"/>
  <c r="JF43"/>
  <c r="IJ43"/>
  <c r="IC43"/>
  <c r="HR43"/>
  <c r="HK43"/>
  <c r="HF43"/>
  <c r="GX43"/>
  <c r="GV43"/>
  <c r="GL43"/>
  <c r="GE43"/>
  <c r="FT43"/>
  <c r="FL43"/>
  <c r="FH43"/>
  <c r="FE43"/>
  <c r="EX43"/>
  <c r="EP43"/>
  <c r="EF43"/>
  <c r="DX43"/>
  <c r="DN43"/>
  <c r="DF43"/>
  <c r="CV43"/>
  <c r="CN43"/>
  <c r="CG43"/>
  <c r="BY43"/>
  <c r="J43"/>
  <c r="H43"/>
  <c r="UZ42"/>
  <c r="UX42"/>
  <c r="UQ42"/>
  <c r="UO42"/>
  <c r="UE42"/>
  <c r="UC42"/>
  <c r="TS42"/>
  <c r="TN42"/>
  <c r="TH42"/>
  <c r="SS42"/>
  <c r="SG42"/>
  <c r="RW42"/>
  <c r="RP42"/>
  <c r="RI42"/>
  <c r="QY42"/>
  <c r="QO42"/>
  <c r="QE42"/>
  <c r="QC42"/>
  <c r="PM42"/>
  <c r="PK42"/>
  <c r="OK42"/>
  <c r="OH42"/>
  <c r="NX42"/>
  <c r="NT42"/>
  <c r="NR42"/>
  <c r="NH42"/>
  <c r="MU42"/>
  <c r="MS42"/>
  <c r="MN42"/>
  <c r="ML42"/>
  <c r="LY42"/>
  <c r="LU42"/>
  <c r="LK42"/>
  <c r="LA42"/>
  <c r="KY42"/>
  <c r="KU42"/>
  <c r="KN42"/>
  <c r="KL42"/>
  <c r="KJ42"/>
  <c r="JT42"/>
  <c r="JR42"/>
  <c r="JH42"/>
  <c r="JF42"/>
  <c r="IJ42"/>
  <c r="IC42"/>
  <c r="HR42"/>
  <c r="HK42"/>
  <c r="HF42"/>
  <c r="GX42"/>
  <c r="GV42"/>
  <c r="GL42"/>
  <c r="GE42"/>
  <c r="FT42"/>
  <c r="FL42"/>
  <c r="FH42"/>
  <c r="FE42"/>
  <c r="EX42"/>
  <c r="EP42"/>
  <c r="JD42" s="1"/>
  <c r="EF42"/>
  <c r="IW42" s="1"/>
  <c r="J42"/>
  <c r="H42"/>
  <c r="UZ41"/>
  <c r="UX41"/>
  <c r="UQ41"/>
  <c r="UO41"/>
  <c r="UE41"/>
  <c r="UC41"/>
  <c r="TS41"/>
  <c r="TN41"/>
  <c r="TH41"/>
  <c r="SS41"/>
  <c r="SG41"/>
  <c r="RW41"/>
  <c r="RP41"/>
  <c r="RI41"/>
  <c r="QY41"/>
  <c r="QO41"/>
  <c r="QE41"/>
  <c r="QC41"/>
  <c r="PM41"/>
  <c r="PK41"/>
  <c r="OK41"/>
  <c r="OH41"/>
  <c r="NX41"/>
  <c r="NT41"/>
  <c r="NR41"/>
  <c r="NH41"/>
  <c r="MU41"/>
  <c r="MS41"/>
  <c r="MN41"/>
  <c r="ML41"/>
  <c r="LY41"/>
  <c r="LU41"/>
  <c r="LK41"/>
  <c r="LA41"/>
  <c r="KY41"/>
  <c r="KU41"/>
  <c r="KN41"/>
  <c r="KL41"/>
  <c r="KJ41"/>
  <c r="JT41"/>
  <c r="JR41"/>
  <c r="JH41"/>
  <c r="JF41"/>
  <c r="IJ41"/>
  <c r="IC41"/>
  <c r="HR41"/>
  <c r="HK41"/>
  <c r="HF41"/>
  <c r="GX41"/>
  <c r="GV41"/>
  <c r="GL41"/>
  <c r="GE41"/>
  <c r="FT41"/>
  <c r="FL41"/>
  <c r="FH41"/>
  <c r="FE41"/>
  <c r="EX41"/>
  <c r="EP41"/>
  <c r="EF41"/>
  <c r="DX41"/>
  <c r="DN41"/>
  <c r="DF41"/>
  <c r="CV41"/>
  <c r="CN41"/>
  <c r="CG41"/>
  <c r="BY41"/>
  <c r="BO41"/>
  <c r="BG41"/>
  <c r="AZ41"/>
  <c r="AR41"/>
  <c r="AK41"/>
  <c r="IW41" s="1"/>
  <c r="AA41"/>
  <c r="T41"/>
  <c r="J41"/>
  <c r="H41"/>
  <c r="UZ40"/>
  <c r="UX40"/>
  <c r="UQ40"/>
  <c r="UO40"/>
  <c r="UE40"/>
  <c r="UC40"/>
  <c r="TS40"/>
  <c r="TN40"/>
  <c r="TH40"/>
  <c r="SS40"/>
  <c r="SG40"/>
  <c r="RW40"/>
  <c r="RP40"/>
  <c r="RI40"/>
  <c r="QY40"/>
  <c r="QO40"/>
  <c r="QE40"/>
  <c r="QC40"/>
  <c r="PM40"/>
  <c r="PK40"/>
  <c r="OK40"/>
  <c r="OH40"/>
  <c r="NX40"/>
  <c r="NT40"/>
  <c r="NR40"/>
  <c r="NH40"/>
  <c r="MU40"/>
  <c r="MS40"/>
  <c r="MN40"/>
  <c r="ML40"/>
  <c r="LY40"/>
  <c r="LU40"/>
  <c r="LK40"/>
  <c r="LA40"/>
  <c r="KY40"/>
  <c r="KU40"/>
  <c r="KN40"/>
  <c r="KL40"/>
  <c r="KJ40"/>
  <c r="JT40"/>
  <c r="JR40"/>
  <c r="JH40"/>
  <c r="JF40"/>
  <c r="IJ40"/>
  <c r="IC40"/>
  <c r="HR40"/>
  <c r="HK40"/>
  <c r="HF40"/>
  <c r="GX40"/>
  <c r="GV40"/>
  <c r="GL40"/>
  <c r="GE40"/>
  <c r="FT40"/>
  <c r="FL40"/>
  <c r="FH40"/>
  <c r="FE40"/>
  <c r="EX40"/>
  <c r="EP40"/>
  <c r="EF40"/>
  <c r="DX40"/>
  <c r="DN40"/>
  <c r="DF40"/>
  <c r="CV40"/>
  <c r="CN40"/>
  <c r="CG40"/>
  <c r="BY40"/>
  <c r="BO40"/>
  <c r="BG40"/>
  <c r="AZ40"/>
  <c r="AR40"/>
  <c r="JD40" s="1"/>
  <c r="AK40"/>
  <c r="IW40" s="1"/>
  <c r="AA40"/>
  <c r="T40"/>
  <c r="J40"/>
  <c r="H40"/>
  <c r="UZ39"/>
  <c r="UX39"/>
  <c r="UQ39"/>
  <c r="UO39"/>
  <c r="UE39"/>
  <c r="UC39"/>
  <c r="TS39"/>
  <c r="TN39"/>
  <c r="TH39"/>
  <c r="SS39"/>
  <c r="SG39"/>
  <c r="RW39"/>
  <c r="RP39"/>
  <c r="RI39"/>
  <c r="QY39"/>
  <c r="QO39"/>
  <c r="QE39"/>
  <c r="QC39"/>
  <c r="PM39"/>
  <c r="PK39"/>
  <c r="OK39"/>
  <c r="OH39"/>
  <c r="NX39"/>
  <c r="NT39"/>
  <c r="NR39"/>
  <c r="NH39"/>
  <c r="MU39"/>
  <c r="MS39"/>
  <c r="MN39"/>
  <c r="ML39"/>
  <c r="LY39"/>
  <c r="LU39"/>
  <c r="LK39"/>
  <c r="LA39"/>
  <c r="KY39"/>
  <c r="KU39"/>
  <c r="KN39"/>
  <c r="KL39"/>
  <c r="KJ39"/>
  <c r="JT39"/>
  <c r="JR39"/>
  <c r="JH39"/>
  <c r="JF39"/>
  <c r="IJ39"/>
  <c r="IC39"/>
  <c r="HR39"/>
  <c r="HK39"/>
  <c r="HF39"/>
  <c r="GX39"/>
  <c r="GV39"/>
  <c r="GL39"/>
  <c r="GE39"/>
  <c r="FT39"/>
  <c r="FL39"/>
  <c r="FH39"/>
  <c r="FE39"/>
  <c r="EX39"/>
  <c r="EP39"/>
  <c r="EF39"/>
  <c r="DX39"/>
  <c r="DN39"/>
  <c r="DF39"/>
  <c r="CV39"/>
  <c r="CN39"/>
  <c r="CG39"/>
  <c r="BY39"/>
  <c r="BO39"/>
  <c r="BG39"/>
  <c r="AZ39"/>
  <c r="AR39"/>
  <c r="AK39"/>
  <c r="IW39" s="1"/>
  <c r="AA39"/>
  <c r="T39"/>
  <c r="J39"/>
  <c r="H39"/>
  <c r="UZ38"/>
  <c r="UX38"/>
  <c r="UQ38"/>
  <c r="UO38"/>
  <c r="UE38"/>
  <c r="UC38"/>
  <c r="TS38"/>
  <c r="TN38"/>
  <c r="TH38"/>
  <c r="SS38"/>
  <c r="SG38"/>
  <c r="RW38"/>
  <c r="RP38"/>
  <c r="RI38"/>
  <c r="QY38"/>
  <c r="QO38"/>
  <c r="QE38"/>
  <c r="QC38"/>
  <c r="PM38"/>
  <c r="PK38"/>
  <c r="OK38"/>
  <c r="OH38"/>
  <c r="NX38"/>
  <c r="NT38"/>
  <c r="NR38"/>
  <c r="NH38"/>
  <c r="MU38"/>
  <c r="MS38"/>
  <c r="MN38"/>
  <c r="ML38"/>
  <c r="LY38"/>
  <c r="LU38"/>
  <c r="LK38"/>
  <c r="LA38"/>
  <c r="KY38"/>
  <c r="KU38"/>
  <c r="KN38"/>
  <c r="KL38"/>
  <c r="KJ38"/>
  <c r="JT38"/>
  <c r="JR38"/>
  <c r="JH38"/>
  <c r="JF38"/>
  <c r="IJ38"/>
  <c r="IC38"/>
  <c r="HR38"/>
  <c r="HK38"/>
  <c r="HF38"/>
  <c r="GX38"/>
  <c r="GV38"/>
  <c r="GL38"/>
  <c r="GE38"/>
  <c r="FT38"/>
  <c r="FL38"/>
  <c r="FH38"/>
  <c r="FE38"/>
  <c r="EX38"/>
  <c r="EP38"/>
  <c r="EF38"/>
  <c r="DX38"/>
  <c r="DN38"/>
  <c r="DF38"/>
  <c r="CV38"/>
  <c r="CN38"/>
  <c r="CG38"/>
  <c r="BY38"/>
  <c r="BO38"/>
  <c r="BG38"/>
  <c r="AZ38"/>
  <c r="AR38"/>
  <c r="JD38" s="1"/>
  <c r="AK38"/>
  <c r="IW38" s="1"/>
  <c r="AA38"/>
  <c r="T38"/>
  <c r="J38"/>
  <c r="H38"/>
  <c r="UZ37"/>
  <c r="UX37"/>
  <c r="UQ37"/>
  <c r="UO37"/>
  <c r="UE37"/>
  <c r="UC37"/>
  <c r="TS37"/>
  <c r="TN37"/>
  <c r="TH37"/>
  <c r="SS37"/>
  <c r="SG37"/>
  <c r="RW37"/>
  <c r="RP37"/>
  <c r="RI37"/>
  <c r="QY37"/>
  <c r="QO37"/>
  <c r="QE37"/>
  <c r="QC37"/>
  <c r="PM37"/>
  <c r="PK37"/>
  <c r="OK37"/>
  <c r="OH37"/>
  <c r="NX37"/>
  <c r="NT37"/>
  <c r="NR37"/>
  <c r="NH37"/>
  <c r="MU37"/>
  <c r="MS37"/>
  <c r="MN37"/>
  <c r="ML37"/>
  <c r="LY37"/>
  <c r="LU37"/>
  <c r="LK37"/>
  <c r="LA37"/>
  <c r="KY37"/>
  <c r="KU37"/>
  <c r="KN37"/>
  <c r="KL37"/>
  <c r="KJ37"/>
  <c r="JT37"/>
  <c r="JR37"/>
  <c r="JH37"/>
  <c r="JF37"/>
  <c r="IJ37"/>
  <c r="IC37"/>
  <c r="HR37"/>
  <c r="HK37"/>
  <c r="HF37"/>
  <c r="GX37"/>
  <c r="GV37"/>
  <c r="GL37"/>
  <c r="GE37"/>
  <c r="FT37"/>
  <c r="FL37"/>
  <c r="FH37"/>
  <c r="FE37"/>
  <c r="EX37"/>
  <c r="EP37"/>
  <c r="EF37"/>
  <c r="DX37"/>
  <c r="DN37"/>
  <c r="DF37"/>
  <c r="CV37"/>
  <c r="CN37"/>
  <c r="CG37"/>
  <c r="BY37"/>
  <c r="BO37"/>
  <c r="BG37"/>
  <c r="AZ37"/>
  <c r="AR37"/>
  <c r="AK37"/>
  <c r="IW37" s="1"/>
  <c r="AA37"/>
  <c r="T37"/>
  <c r="J37"/>
  <c r="H37"/>
  <c r="UZ36"/>
  <c r="UX36"/>
  <c r="UQ36"/>
  <c r="UO36"/>
  <c r="UE36"/>
  <c r="UC36"/>
  <c r="TS36"/>
  <c r="TN36"/>
  <c r="TH36"/>
  <c r="SS36"/>
  <c r="SG36"/>
  <c r="RW36"/>
  <c r="RP36"/>
  <c r="RI36"/>
  <c r="QY36"/>
  <c r="QO36"/>
  <c r="QE36"/>
  <c r="QC36"/>
  <c r="PM36"/>
  <c r="PK36"/>
  <c r="OK36"/>
  <c r="OH36"/>
  <c r="NX36"/>
  <c r="NT36"/>
  <c r="NR36"/>
  <c r="NH36"/>
  <c r="MU36"/>
  <c r="MS36"/>
  <c r="MN36"/>
  <c r="ML36"/>
  <c r="LY36"/>
  <c r="LU36"/>
  <c r="LK36"/>
  <c r="LA36"/>
  <c r="KY36"/>
  <c r="KU36"/>
  <c r="KN36"/>
  <c r="KL36"/>
  <c r="KJ36"/>
  <c r="JT36"/>
  <c r="JR36"/>
  <c r="JH36"/>
  <c r="JF36"/>
  <c r="IJ36"/>
  <c r="IC36"/>
  <c r="HR36"/>
  <c r="HK36"/>
  <c r="HF36"/>
  <c r="GX36"/>
  <c r="GV36"/>
  <c r="GL36"/>
  <c r="GE36"/>
  <c r="FT36"/>
  <c r="FL36"/>
  <c r="FH36"/>
  <c r="FE36"/>
  <c r="EX36"/>
  <c r="EP36"/>
  <c r="EF36"/>
  <c r="DX36"/>
  <c r="DN36"/>
  <c r="DF36"/>
  <c r="CV36"/>
  <c r="CN36"/>
  <c r="CG36"/>
  <c r="BY36"/>
  <c r="BO36"/>
  <c r="BG36"/>
  <c r="AZ36"/>
  <c r="AR36"/>
  <c r="JD36" s="1"/>
  <c r="AK36"/>
  <c r="IW36" s="1"/>
  <c r="AA36"/>
  <c r="T36"/>
  <c r="J36"/>
  <c r="H36"/>
  <c r="UZ35"/>
  <c r="UX35"/>
  <c r="UQ35"/>
  <c r="UO35"/>
  <c r="UE35"/>
  <c r="UC35"/>
  <c r="TS35"/>
  <c r="TN35"/>
  <c r="TH35"/>
  <c r="SS35"/>
  <c r="SG35"/>
  <c r="RW35"/>
  <c r="RP35"/>
  <c r="RI35"/>
  <c r="QY35"/>
  <c r="QO35"/>
  <c r="QE35"/>
  <c r="QC35"/>
  <c r="PM35"/>
  <c r="PK35"/>
  <c r="OK35"/>
  <c r="OH35"/>
  <c r="NX35"/>
  <c r="NT35"/>
  <c r="NR35"/>
  <c r="NH35"/>
  <c r="MU35"/>
  <c r="MS35"/>
  <c r="MN35"/>
  <c r="ML35"/>
  <c r="LY35"/>
  <c r="LU35"/>
  <c r="LK35"/>
  <c r="LA35"/>
  <c r="KY35"/>
  <c r="KU35"/>
  <c r="KN35"/>
  <c r="KL35"/>
  <c r="KJ35"/>
  <c r="JT35"/>
  <c r="JR35"/>
  <c r="JH35"/>
  <c r="JF35"/>
  <c r="IJ35"/>
  <c r="IC35"/>
  <c r="HR35"/>
  <c r="HK35"/>
  <c r="HF35"/>
  <c r="GX35"/>
  <c r="GV35"/>
  <c r="GL35"/>
  <c r="GE35"/>
  <c r="FT35"/>
  <c r="FL35"/>
  <c r="FH35"/>
  <c r="FE35"/>
  <c r="EX35"/>
  <c r="EP35"/>
  <c r="EF35"/>
  <c r="DX35"/>
  <c r="DN35"/>
  <c r="DF35"/>
  <c r="CV35"/>
  <c r="CN35"/>
  <c r="CG35"/>
  <c r="BY35"/>
  <c r="BO35"/>
  <c r="BG35"/>
  <c r="AZ35"/>
  <c r="AR35"/>
  <c r="AK35"/>
  <c r="IW35" s="1"/>
  <c r="AA35"/>
  <c r="T35"/>
  <c r="J35"/>
  <c r="H35"/>
  <c r="UZ34"/>
  <c r="UX34"/>
  <c r="UQ34"/>
  <c r="UO34"/>
  <c r="UE34"/>
  <c r="UC34"/>
  <c r="TS34"/>
  <c r="TN34"/>
  <c r="TH34"/>
  <c r="SS34"/>
  <c r="SG34"/>
  <c r="RW34"/>
  <c r="RP34"/>
  <c r="RI34"/>
  <c r="QY34"/>
  <c r="QO34"/>
  <c r="QE34"/>
  <c r="QC34"/>
  <c r="PM34"/>
  <c r="PK34"/>
  <c r="OK34"/>
  <c r="OH34"/>
  <c r="NX34"/>
  <c r="NT34"/>
  <c r="NR34"/>
  <c r="NH34"/>
  <c r="MU34"/>
  <c r="MS34"/>
  <c r="MN34"/>
  <c r="ML34"/>
  <c r="LY34"/>
  <c r="LU34"/>
  <c r="LK34"/>
  <c r="LA34"/>
  <c r="KY34"/>
  <c r="KU34"/>
  <c r="KN34"/>
  <c r="KL34"/>
  <c r="KJ34"/>
  <c r="JT34"/>
  <c r="JR34"/>
  <c r="JH34"/>
  <c r="JF34"/>
  <c r="IJ34"/>
  <c r="IC34"/>
  <c r="HR34"/>
  <c r="HK34"/>
  <c r="HF34"/>
  <c r="GX34"/>
  <c r="GV34"/>
  <c r="GL34"/>
  <c r="GE34"/>
  <c r="FT34"/>
  <c r="FL34"/>
  <c r="FH34"/>
  <c r="FE34"/>
  <c r="JD34" s="1"/>
  <c r="EX34"/>
  <c r="IW34" s="1"/>
  <c r="J34"/>
  <c r="H34"/>
  <c r="UZ33"/>
  <c r="UX33"/>
  <c r="UQ33"/>
  <c r="UO33"/>
  <c r="UE33"/>
  <c r="UC33"/>
  <c r="TS33"/>
  <c r="TN33"/>
  <c r="TH33"/>
  <c r="SS33"/>
  <c r="SG33"/>
  <c r="RW33"/>
  <c r="RP33"/>
  <c r="RI33"/>
  <c r="QY33"/>
  <c r="QO33"/>
  <c r="QE33"/>
  <c r="QC33"/>
  <c r="PM33"/>
  <c r="PK33"/>
  <c r="OK33"/>
  <c r="OH33"/>
  <c r="NX33"/>
  <c r="NT33"/>
  <c r="NR33"/>
  <c r="NH33"/>
  <c r="MU33"/>
  <c r="MS33"/>
  <c r="MN33"/>
  <c r="ML33"/>
  <c r="LY33"/>
  <c r="LU33"/>
  <c r="LK33"/>
  <c r="LA33"/>
  <c r="KY33"/>
  <c r="KU33"/>
  <c r="KN33"/>
  <c r="KL33"/>
  <c r="KJ33"/>
  <c r="JT33"/>
  <c r="JR33"/>
  <c r="JH33"/>
  <c r="JF33"/>
  <c r="IJ33"/>
  <c r="IC33"/>
  <c r="HR33"/>
  <c r="HK33"/>
  <c r="HF33"/>
  <c r="GX33"/>
  <c r="GV33"/>
  <c r="GL33"/>
  <c r="GE33"/>
  <c r="FT33"/>
  <c r="FL33"/>
  <c r="FH33"/>
  <c r="FE33"/>
  <c r="EX33"/>
  <c r="EP33"/>
  <c r="DX33"/>
  <c r="DN33"/>
  <c r="DF33"/>
  <c r="CV33"/>
  <c r="CN33"/>
  <c r="CG33"/>
  <c r="BY33"/>
  <c r="BO33"/>
  <c r="BG33"/>
  <c r="AZ33"/>
  <c r="AR33"/>
  <c r="IW33" s="1"/>
  <c r="AK33"/>
  <c r="AA33"/>
  <c r="T33"/>
  <c r="J33"/>
  <c r="H33"/>
  <c r="UZ32"/>
  <c r="UX32"/>
  <c r="UQ32"/>
  <c r="UO32"/>
  <c r="UE32"/>
  <c r="UC32"/>
  <c r="TS32"/>
  <c r="TN32"/>
  <c r="TH32"/>
  <c r="SS32"/>
  <c r="SG32"/>
  <c r="RW32"/>
  <c r="RP32"/>
  <c r="RI32"/>
  <c r="QY32"/>
  <c r="QO32"/>
  <c r="QE32"/>
  <c r="QC32"/>
  <c r="PM32"/>
  <c r="PK32"/>
  <c r="OK32"/>
  <c r="OH32"/>
  <c r="NX32"/>
  <c r="NT32"/>
  <c r="NR32"/>
  <c r="NH32"/>
  <c r="MU32"/>
  <c r="MS32"/>
  <c r="MN32"/>
  <c r="ML32"/>
  <c r="LY32"/>
  <c r="LU32"/>
  <c r="LK32"/>
  <c r="LA32"/>
  <c r="KY32"/>
  <c r="KU32"/>
  <c r="KN32"/>
  <c r="KL32"/>
  <c r="KJ32"/>
  <c r="JT32"/>
  <c r="JR32"/>
  <c r="JH32"/>
  <c r="JF32"/>
  <c r="IJ32"/>
  <c r="IC32"/>
  <c r="HR32"/>
  <c r="HK32"/>
  <c r="HF32"/>
  <c r="GX32"/>
  <c r="GV32"/>
  <c r="GL32"/>
  <c r="GE32"/>
  <c r="FT32"/>
  <c r="FL32"/>
  <c r="FH32"/>
  <c r="FE32"/>
  <c r="EX32"/>
  <c r="EP32"/>
  <c r="EF32"/>
  <c r="DX32"/>
  <c r="DN32"/>
  <c r="DF32"/>
  <c r="CV32"/>
  <c r="CN32"/>
  <c r="CG32"/>
  <c r="BY32"/>
  <c r="BO32"/>
  <c r="BG32"/>
  <c r="AZ32"/>
  <c r="IW32" s="1"/>
  <c r="J32"/>
  <c r="H32"/>
  <c r="UZ31"/>
  <c r="UX31"/>
  <c r="UQ31"/>
  <c r="UO31"/>
  <c r="UE31"/>
  <c r="UC31"/>
  <c r="TS31"/>
  <c r="TN31"/>
  <c r="TH31"/>
  <c r="SS31"/>
  <c r="SG31"/>
  <c r="RW31"/>
  <c r="RP31"/>
  <c r="RI31"/>
  <c r="QY31"/>
  <c r="QO31"/>
  <c r="QE31"/>
  <c r="QC31"/>
  <c r="PM31"/>
  <c r="PK31"/>
  <c r="OK31"/>
  <c r="OH31"/>
  <c r="NX31"/>
  <c r="NT31"/>
  <c r="NR31"/>
  <c r="NH31"/>
  <c r="MU31"/>
  <c r="MS31"/>
  <c r="MN31"/>
  <c r="ML31"/>
  <c r="LY31"/>
  <c r="LU31"/>
  <c r="LK31"/>
  <c r="LA31"/>
  <c r="KY31"/>
  <c r="KU31"/>
  <c r="KN31"/>
  <c r="KL31"/>
  <c r="KJ31"/>
  <c r="JT31"/>
  <c r="JR31"/>
  <c r="JH31"/>
  <c r="JF31"/>
  <c r="IJ31"/>
  <c r="IC31"/>
  <c r="HR31"/>
  <c r="HK31"/>
  <c r="HF31"/>
  <c r="GX31"/>
  <c r="GV31"/>
  <c r="GL31"/>
  <c r="GE31"/>
  <c r="FT31"/>
  <c r="FL31"/>
  <c r="FH31"/>
  <c r="FE31"/>
  <c r="EX31"/>
  <c r="EP31"/>
  <c r="EF31"/>
  <c r="DX31"/>
  <c r="DN31"/>
  <c r="DF31"/>
  <c r="CV31"/>
  <c r="CN31"/>
  <c r="CG31"/>
  <c r="BY31"/>
  <c r="BO31"/>
  <c r="BG31"/>
  <c r="AZ31"/>
  <c r="AR31"/>
  <c r="JD31" s="1"/>
  <c r="AK31"/>
  <c r="IW31" s="1"/>
  <c r="AA31"/>
  <c r="T31"/>
  <c r="J31"/>
  <c r="H31"/>
  <c r="UZ30"/>
  <c r="UX30"/>
  <c r="UQ30"/>
  <c r="UO30"/>
  <c r="UE30"/>
  <c r="UC30"/>
  <c r="TS30"/>
  <c r="TN30"/>
  <c r="TH30"/>
  <c r="SS30"/>
  <c r="SG30"/>
  <c r="RW30"/>
  <c r="RP30"/>
  <c r="RI30"/>
  <c r="QY30"/>
  <c r="QO30"/>
  <c r="QE30"/>
  <c r="QC30"/>
  <c r="PM30"/>
  <c r="PK30"/>
  <c r="OK30"/>
  <c r="OH30"/>
  <c r="NX30"/>
  <c r="NT30"/>
  <c r="NR30"/>
  <c r="NH30"/>
  <c r="MU30"/>
  <c r="MS30"/>
  <c r="MN30"/>
  <c r="ML30"/>
  <c r="LY30"/>
  <c r="LU30"/>
  <c r="LK30"/>
  <c r="LA30"/>
  <c r="KY30"/>
  <c r="KU30"/>
  <c r="KN30"/>
  <c r="KL30"/>
  <c r="KJ30"/>
  <c r="JT30"/>
  <c r="JR30"/>
  <c r="JH30"/>
  <c r="JF30"/>
  <c r="IJ30"/>
  <c r="IC30"/>
  <c r="HR30"/>
  <c r="HK30"/>
  <c r="HF30"/>
  <c r="GX30"/>
  <c r="GV30"/>
  <c r="GL30"/>
  <c r="GE30"/>
  <c r="FT30"/>
  <c r="FL30"/>
  <c r="FH30"/>
  <c r="FE30"/>
  <c r="EX30"/>
  <c r="EP30"/>
  <c r="EF30"/>
  <c r="DX30"/>
  <c r="DN30"/>
  <c r="DF30"/>
  <c r="CV30"/>
  <c r="CN30"/>
  <c r="CG30"/>
  <c r="BY30"/>
  <c r="BO30"/>
  <c r="BG30"/>
  <c r="AZ30"/>
  <c r="AR30"/>
  <c r="AK30"/>
  <c r="IW30" s="1"/>
  <c r="AA30"/>
  <c r="T30"/>
  <c r="J30"/>
  <c r="H30"/>
  <c r="UZ29"/>
  <c r="UX29"/>
  <c r="UQ29"/>
  <c r="UO29"/>
  <c r="UE29"/>
  <c r="UC29"/>
  <c r="TS29"/>
  <c r="TN29"/>
  <c r="TH29"/>
  <c r="SS29"/>
  <c r="SG29"/>
  <c r="RW29"/>
  <c r="RP29"/>
  <c r="RI29"/>
  <c r="QY29"/>
  <c r="QO29"/>
  <c r="QE29"/>
  <c r="QC29"/>
  <c r="PM29"/>
  <c r="PK29"/>
  <c r="OK29"/>
  <c r="OH29"/>
  <c r="NX29"/>
  <c r="NT29"/>
  <c r="NR29"/>
  <c r="NH29"/>
  <c r="MU29"/>
  <c r="MS29"/>
  <c r="MN29"/>
  <c r="ML29"/>
  <c r="LY29"/>
  <c r="LU29"/>
  <c r="LK29"/>
  <c r="LA29"/>
  <c r="KY29"/>
  <c r="KU29"/>
  <c r="KN29"/>
  <c r="KL29"/>
  <c r="KJ29"/>
  <c r="JT29"/>
  <c r="JR29"/>
  <c r="JH29"/>
  <c r="JF29"/>
  <c r="IJ29"/>
  <c r="IC29"/>
  <c r="HR29"/>
  <c r="HK29"/>
  <c r="HF29"/>
  <c r="GX29"/>
  <c r="GV29"/>
  <c r="GL29"/>
  <c r="GE29"/>
  <c r="FT29"/>
  <c r="FL29"/>
  <c r="FH29"/>
  <c r="FE29"/>
  <c r="EX29"/>
  <c r="EP29"/>
  <c r="EF29"/>
  <c r="DX29"/>
  <c r="DN29"/>
  <c r="DF29"/>
  <c r="CV29"/>
  <c r="CN29"/>
  <c r="CG29"/>
  <c r="BY29"/>
  <c r="BO29"/>
  <c r="BG29"/>
  <c r="AZ29"/>
  <c r="AR29"/>
  <c r="JD29" s="1"/>
  <c r="AK29"/>
  <c r="IW29" s="1"/>
  <c r="AA29"/>
  <c r="T29"/>
  <c r="J29"/>
  <c r="H29"/>
  <c r="UZ28"/>
  <c r="UX28"/>
  <c r="UQ28"/>
  <c r="UO28"/>
  <c r="UE28"/>
  <c r="UC28"/>
  <c r="TS28"/>
  <c r="TN28"/>
  <c r="TH28"/>
  <c r="SS28"/>
  <c r="SG28"/>
  <c r="RW28"/>
  <c r="RP28"/>
  <c r="RI28"/>
  <c r="QY28"/>
  <c r="QO28"/>
  <c r="QE28"/>
  <c r="QC28"/>
  <c r="PM28"/>
  <c r="PK28"/>
  <c r="OK28"/>
  <c r="OH28"/>
  <c r="NX28"/>
  <c r="NT28"/>
  <c r="NR28"/>
  <c r="NH28"/>
  <c r="MU28"/>
  <c r="MS28"/>
  <c r="MN28"/>
  <c r="ML28"/>
  <c r="LY28"/>
  <c r="LU28"/>
  <c r="LK28"/>
  <c r="LA28"/>
  <c r="KY28"/>
  <c r="KU28"/>
  <c r="KN28"/>
  <c r="KL28"/>
  <c r="KJ28"/>
  <c r="JT28"/>
  <c r="JR28"/>
  <c r="JH28"/>
  <c r="JF28"/>
  <c r="IW28"/>
  <c r="IJ28"/>
  <c r="JD28" s="1"/>
  <c r="J28"/>
  <c r="H28"/>
  <c r="UZ27"/>
  <c r="UX27"/>
  <c r="UQ27"/>
  <c r="UO27"/>
  <c r="UE27"/>
  <c r="UC27"/>
  <c r="TS27"/>
  <c r="TN27"/>
  <c r="TH27"/>
  <c r="SS27"/>
  <c r="SG27"/>
  <c r="RW27"/>
  <c r="RP27"/>
  <c r="RI27"/>
  <c r="QY27"/>
  <c r="QO27"/>
  <c r="QE27"/>
  <c r="QC27"/>
  <c r="PM27"/>
  <c r="PK27"/>
  <c r="OK27"/>
  <c r="OH27"/>
  <c r="NX27"/>
  <c r="NT27"/>
  <c r="NR27"/>
  <c r="NH27"/>
  <c r="MU27"/>
  <c r="MS27"/>
  <c r="MN27"/>
  <c r="ML27"/>
  <c r="LY27"/>
  <c r="LU27"/>
  <c r="LK27"/>
  <c r="LA27"/>
  <c r="KY27"/>
  <c r="KU27"/>
  <c r="KN27"/>
  <c r="KL27"/>
  <c r="KJ27"/>
  <c r="JT27"/>
  <c r="JR27"/>
  <c r="JH27"/>
  <c r="JF27"/>
  <c r="IJ27"/>
  <c r="IC27"/>
  <c r="HR27"/>
  <c r="HK27"/>
  <c r="HF27"/>
  <c r="GX27"/>
  <c r="GV27"/>
  <c r="GL27"/>
  <c r="GE27"/>
  <c r="FT27"/>
  <c r="FL27"/>
  <c r="FH27"/>
  <c r="FE27"/>
  <c r="EX27"/>
  <c r="EP27"/>
  <c r="EF27"/>
  <c r="DX27"/>
  <c r="DN27"/>
  <c r="DF27"/>
  <c r="CV27"/>
  <c r="CN27"/>
  <c r="CG27"/>
  <c r="BY27"/>
  <c r="BO27"/>
  <c r="BG27"/>
  <c r="AZ27"/>
  <c r="AR27"/>
  <c r="AK27"/>
  <c r="IW27" s="1"/>
  <c r="AA27"/>
  <c r="T27"/>
  <c r="J27"/>
  <c r="H27"/>
  <c r="UZ26"/>
  <c r="UX26"/>
  <c r="UQ26"/>
  <c r="UO26"/>
  <c r="UE26"/>
  <c r="UC26"/>
  <c r="TS26"/>
  <c r="TN26"/>
  <c r="TH26"/>
  <c r="SS26"/>
  <c r="SG26"/>
  <c r="RW26"/>
  <c r="RP26"/>
  <c r="RI26"/>
  <c r="QY26"/>
  <c r="QO26"/>
  <c r="QE26"/>
  <c r="QC26"/>
  <c r="PM26"/>
  <c r="PK26"/>
  <c r="OK26"/>
  <c r="OH26"/>
  <c r="NX26"/>
  <c r="NT26"/>
  <c r="NR26"/>
  <c r="NH26"/>
  <c r="MU26"/>
  <c r="MS26"/>
  <c r="MN26"/>
  <c r="ML26"/>
  <c r="LY26"/>
  <c r="LU26"/>
  <c r="LK26"/>
  <c r="LA26"/>
  <c r="KY26"/>
  <c r="KU26"/>
  <c r="KN26"/>
  <c r="KL26"/>
  <c r="KJ26"/>
  <c r="JT26"/>
  <c r="JR26"/>
  <c r="JH26"/>
  <c r="JF26"/>
  <c r="IJ26"/>
  <c r="J26"/>
  <c r="H26"/>
  <c r="UZ25"/>
  <c r="UX25"/>
  <c r="UQ25"/>
  <c r="UO25"/>
  <c r="UE25"/>
  <c r="UC25"/>
  <c r="TS25"/>
  <c r="TN25"/>
  <c r="TH25"/>
  <c r="SS25"/>
  <c r="SG25"/>
  <c r="RW25"/>
  <c r="RP25"/>
  <c r="RI25"/>
  <c r="QY25"/>
  <c r="QO25"/>
  <c r="QE25"/>
  <c r="QC25"/>
  <c r="PM25"/>
  <c r="PK25"/>
  <c r="OK25"/>
  <c r="OH25"/>
  <c r="NX25"/>
  <c r="NT25"/>
  <c r="NR25"/>
  <c r="NH25"/>
  <c r="MU25"/>
  <c r="MS25"/>
  <c r="MN25"/>
  <c r="ML25"/>
  <c r="LY25"/>
  <c r="LU25"/>
  <c r="LK25"/>
  <c r="LA25"/>
  <c r="KY25"/>
  <c r="KU25"/>
  <c r="KN25"/>
  <c r="KL25"/>
  <c r="KJ25"/>
  <c r="JT25"/>
  <c r="JR25"/>
  <c r="JH25"/>
  <c r="JF25"/>
  <c r="IJ25"/>
  <c r="IC25"/>
  <c r="HR25"/>
  <c r="HK25"/>
  <c r="HF25"/>
  <c r="GX25"/>
  <c r="GV25"/>
  <c r="GL25"/>
  <c r="GE25"/>
  <c r="FT25"/>
  <c r="FL25"/>
  <c r="FH25"/>
  <c r="FE25"/>
  <c r="EX25"/>
  <c r="EP25"/>
  <c r="EF25"/>
  <c r="DX25"/>
  <c r="DN25"/>
  <c r="DF25"/>
  <c r="CV25"/>
  <c r="CN25"/>
  <c r="CG25"/>
  <c r="BY25"/>
  <c r="BO25"/>
  <c r="BG25"/>
  <c r="AZ25"/>
  <c r="AR25"/>
  <c r="AK25"/>
  <c r="AA25"/>
  <c r="T25"/>
  <c r="J25"/>
  <c r="H25"/>
  <c r="UZ24"/>
  <c r="UX24"/>
  <c r="UQ24"/>
  <c r="UO24"/>
  <c r="UE24"/>
  <c r="UC24"/>
  <c r="TS24"/>
  <c r="TN24"/>
  <c r="TH24"/>
  <c r="SS24"/>
  <c r="SG24"/>
  <c r="RW24"/>
  <c r="RP24"/>
  <c r="RI24"/>
  <c r="QY24"/>
  <c r="QO24"/>
  <c r="QE24"/>
  <c r="QC24"/>
  <c r="PM24"/>
  <c r="PK24"/>
  <c r="OK24"/>
  <c r="OH24"/>
  <c r="NX24"/>
  <c r="NT24"/>
  <c r="NR24"/>
  <c r="NH24"/>
  <c r="MU24"/>
  <c r="MS24"/>
  <c r="MN24"/>
  <c r="ML24"/>
  <c r="LY24"/>
  <c r="LU24"/>
  <c r="LK24"/>
  <c r="LA24"/>
  <c r="KY24"/>
  <c r="KU24"/>
  <c r="KN24"/>
  <c r="KL24"/>
  <c r="KJ24"/>
  <c r="JT24"/>
  <c r="JR24"/>
  <c r="JH24"/>
  <c r="JF24"/>
  <c r="IJ24"/>
  <c r="IC24"/>
  <c r="HR24"/>
  <c r="HK24"/>
  <c r="HF24"/>
  <c r="GX24"/>
  <c r="GV24"/>
  <c r="GL24"/>
  <c r="GE24"/>
  <c r="FT24"/>
  <c r="FL24"/>
  <c r="FH24"/>
  <c r="FE24"/>
  <c r="EX24"/>
  <c r="EP24"/>
  <c r="EF24"/>
  <c r="DX24"/>
  <c r="DN24"/>
  <c r="DF24"/>
  <c r="CV24"/>
  <c r="CN24"/>
  <c r="CG24"/>
  <c r="BY24"/>
  <c r="BO24"/>
  <c r="BG24"/>
  <c r="AZ24"/>
  <c r="AR24"/>
  <c r="AK24"/>
  <c r="IW24" s="1"/>
  <c r="AA24"/>
  <c r="T24"/>
  <c r="J24"/>
  <c r="H24"/>
  <c r="UZ23"/>
  <c r="UX23"/>
  <c r="UQ23"/>
  <c r="UO23"/>
  <c r="UE23"/>
  <c r="UC23"/>
  <c r="TS23"/>
  <c r="TN23"/>
  <c r="TH23"/>
  <c r="SS23"/>
  <c r="SG23"/>
  <c r="RW23"/>
  <c r="RP23"/>
  <c r="RI23"/>
  <c r="QY23"/>
  <c r="QO23"/>
  <c r="QE23"/>
  <c r="QC23"/>
  <c r="PM23"/>
  <c r="PK23"/>
  <c r="OK23"/>
  <c r="OH23"/>
  <c r="NX23"/>
  <c r="NT23"/>
  <c r="NR23"/>
  <c r="NH23"/>
  <c r="MU23"/>
  <c r="MS23"/>
  <c r="MN23"/>
  <c r="ML23"/>
  <c r="LY23"/>
  <c r="LU23"/>
  <c r="LK23"/>
  <c r="LA23"/>
  <c r="KY23"/>
  <c r="KU23"/>
  <c r="KN23"/>
  <c r="KL23"/>
  <c r="KJ23"/>
  <c r="JT23"/>
  <c r="JR23"/>
  <c r="JH23"/>
  <c r="JF23"/>
  <c r="IJ23"/>
  <c r="IC23"/>
  <c r="HR23"/>
  <c r="HK23"/>
  <c r="HF23"/>
  <c r="GX23"/>
  <c r="GV23"/>
  <c r="GL23"/>
  <c r="GE23"/>
  <c r="FT23"/>
  <c r="FL23"/>
  <c r="FH23"/>
  <c r="FE23"/>
  <c r="EX23"/>
  <c r="EP23"/>
  <c r="EF23"/>
  <c r="DX23"/>
  <c r="DN23"/>
  <c r="DF23"/>
  <c r="CV23"/>
  <c r="CN23"/>
  <c r="CG23"/>
  <c r="BY23"/>
  <c r="BO23"/>
  <c r="BG23"/>
  <c r="AZ23"/>
  <c r="AR23"/>
  <c r="AK23"/>
  <c r="IW23" s="1"/>
  <c r="AA23"/>
  <c r="T23"/>
  <c r="J23"/>
  <c r="H23"/>
  <c r="UZ22"/>
  <c r="UX22"/>
  <c r="UQ22"/>
  <c r="UO22"/>
  <c r="UE22"/>
  <c r="UC22"/>
  <c r="TS22"/>
  <c r="TN22"/>
  <c r="TH22"/>
  <c r="SS22"/>
  <c r="SG22"/>
  <c r="RW22"/>
  <c r="RP22"/>
  <c r="RI22"/>
  <c r="QY22"/>
  <c r="QO22"/>
  <c r="QE22"/>
  <c r="QC22"/>
  <c r="PM22"/>
  <c r="PK22"/>
  <c r="OK22"/>
  <c r="OH22"/>
  <c r="NX22"/>
  <c r="NT22"/>
  <c r="NR22"/>
  <c r="NH22"/>
  <c r="MU22"/>
  <c r="MS22"/>
  <c r="MN22"/>
  <c r="ML22"/>
  <c r="LY22"/>
  <c r="LU22"/>
  <c r="LK22"/>
  <c r="LA22"/>
  <c r="KY22"/>
  <c r="KU22"/>
  <c r="KN22"/>
  <c r="KL22"/>
  <c r="KJ22"/>
  <c r="JT22"/>
  <c r="JR22"/>
  <c r="JH22"/>
  <c r="JF22"/>
  <c r="IJ22"/>
  <c r="IC22"/>
  <c r="HR22"/>
  <c r="HK22"/>
  <c r="HF22"/>
  <c r="GX22"/>
  <c r="GV22"/>
  <c r="GL22"/>
  <c r="GE22"/>
  <c r="FT22"/>
  <c r="FL22"/>
  <c r="FH22"/>
  <c r="FE22"/>
  <c r="EX22"/>
  <c r="EP22"/>
  <c r="EF22"/>
  <c r="DX22"/>
  <c r="DN22"/>
  <c r="DF22"/>
  <c r="CV22"/>
  <c r="CN22"/>
  <c r="CG22"/>
  <c r="BY22"/>
  <c r="BO22"/>
  <c r="BG22"/>
  <c r="AZ22"/>
  <c r="AR22"/>
  <c r="AK22"/>
  <c r="IW22" s="1"/>
  <c r="AA22"/>
  <c r="T22"/>
  <c r="J22"/>
  <c r="H22"/>
  <c r="UZ21"/>
  <c r="UX21"/>
  <c r="UQ21"/>
  <c r="UO21"/>
  <c r="UE21"/>
  <c r="UC21"/>
  <c r="TS21"/>
  <c r="TN21"/>
  <c r="TH21"/>
  <c r="SS21"/>
  <c r="SG21"/>
  <c r="RW21"/>
  <c r="RP21"/>
  <c r="RI21"/>
  <c r="QY21"/>
  <c r="QO21"/>
  <c r="QE21"/>
  <c r="QC21"/>
  <c r="PM21"/>
  <c r="PK21"/>
  <c r="OK21"/>
  <c r="OH21"/>
  <c r="NX21"/>
  <c r="NT21"/>
  <c r="NR21"/>
  <c r="NH21"/>
  <c r="MU21"/>
  <c r="MS21"/>
  <c r="MN21"/>
  <c r="ML21"/>
  <c r="LY21"/>
  <c r="LU21"/>
  <c r="LK21"/>
  <c r="LA21"/>
  <c r="KY21"/>
  <c r="KU21"/>
  <c r="KN21"/>
  <c r="KL21"/>
  <c r="KJ21"/>
  <c r="JT21"/>
  <c r="JR21"/>
  <c r="JH21"/>
  <c r="JF21"/>
  <c r="IJ21"/>
  <c r="IC21"/>
  <c r="HR21"/>
  <c r="HK21"/>
  <c r="HF21"/>
  <c r="GX21"/>
  <c r="GV21"/>
  <c r="GL21"/>
  <c r="GE21"/>
  <c r="FT21"/>
  <c r="FL21"/>
  <c r="FH21"/>
  <c r="FE21"/>
  <c r="EX21"/>
  <c r="EP21"/>
  <c r="EF21"/>
  <c r="DX21"/>
  <c r="DN21"/>
  <c r="DF21"/>
  <c r="CV21"/>
  <c r="CN21"/>
  <c r="CG21"/>
  <c r="BY21"/>
  <c r="BO21"/>
  <c r="BG21"/>
  <c r="J21"/>
  <c r="H21"/>
  <c r="UZ20"/>
  <c r="UX20"/>
  <c r="UQ20"/>
  <c r="UO20"/>
  <c r="UE20"/>
  <c r="UC20"/>
  <c r="TS20"/>
  <c r="TN20"/>
  <c r="TH20"/>
  <c r="SS20"/>
  <c r="SG20"/>
  <c r="RW20"/>
  <c r="RP20"/>
  <c r="RI20"/>
  <c r="QY20"/>
  <c r="QO20"/>
  <c r="QE20"/>
  <c r="QC20"/>
  <c r="PM20"/>
  <c r="PK20"/>
  <c r="OK20"/>
  <c r="OH20"/>
  <c r="NX20"/>
  <c r="NT20"/>
  <c r="NR20"/>
  <c r="NH20"/>
  <c r="MU20"/>
  <c r="MS20"/>
  <c r="MN20"/>
  <c r="ML20"/>
  <c r="LY20"/>
  <c r="LU20"/>
  <c r="LK20"/>
  <c r="LA20"/>
  <c r="KY20"/>
  <c r="KU20"/>
  <c r="KN20"/>
  <c r="KL20"/>
  <c r="KJ20"/>
  <c r="JT20"/>
  <c r="JR20"/>
  <c r="JH20"/>
  <c r="JF20"/>
  <c r="IJ20"/>
  <c r="IC20"/>
  <c r="HR20"/>
  <c r="HK20"/>
  <c r="HF20"/>
  <c r="GX20"/>
  <c r="GV20"/>
  <c r="GL20"/>
  <c r="GE20"/>
  <c r="FT20"/>
  <c r="FL20"/>
  <c r="FH20"/>
  <c r="FE20"/>
  <c r="EX20"/>
  <c r="EP20"/>
  <c r="EF20"/>
  <c r="DX20"/>
  <c r="DN20"/>
  <c r="DF20"/>
  <c r="CV20"/>
  <c r="CN20"/>
  <c r="CG20"/>
  <c r="BY20"/>
  <c r="BO20"/>
  <c r="BG20"/>
  <c r="AZ20"/>
  <c r="AR20"/>
  <c r="AK20"/>
  <c r="IW20" s="1"/>
  <c r="AA20"/>
  <c r="T20"/>
  <c r="J20"/>
  <c r="H20"/>
  <c r="UZ19"/>
  <c r="UX19"/>
  <c r="UQ19"/>
  <c r="UO19"/>
  <c r="UE19"/>
  <c r="UC19"/>
  <c r="TS19"/>
  <c r="TN19"/>
  <c r="TH19"/>
  <c r="SS19"/>
  <c r="SG19"/>
  <c r="RW19"/>
  <c r="RP19"/>
  <c r="RI19"/>
  <c r="QY19"/>
  <c r="QO19"/>
  <c r="QE19"/>
  <c r="QC19"/>
  <c r="PM19"/>
  <c r="PK19"/>
  <c r="OK19"/>
  <c r="OH19"/>
  <c r="NX19"/>
  <c r="NT19"/>
  <c r="NR19"/>
  <c r="NH19"/>
  <c r="MU19"/>
  <c r="MS19"/>
  <c r="MN19"/>
  <c r="ML19"/>
  <c r="LY19"/>
  <c r="LU19"/>
  <c r="LK19"/>
  <c r="LA19"/>
  <c r="KY19"/>
  <c r="KU19"/>
  <c r="KN19"/>
  <c r="KL19"/>
  <c r="KJ19"/>
  <c r="JT19"/>
  <c r="JR19"/>
  <c r="JH19"/>
  <c r="JF19"/>
  <c r="IJ19"/>
  <c r="IC19"/>
  <c r="HR19"/>
  <c r="HK19"/>
  <c r="HF19"/>
  <c r="GX19"/>
  <c r="GV19"/>
  <c r="GL19"/>
  <c r="GE19"/>
  <c r="FT19"/>
  <c r="FL19"/>
  <c r="FH19"/>
  <c r="FE19"/>
  <c r="EX19"/>
  <c r="EP19"/>
  <c r="EF19"/>
  <c r="DX19"/>
  <c r="DN19"/>
  <c r="DF19"/>
  <c r="CV19"/>
  <c r="CN19"/>
  <c r="CG19"/>
  <c r="BY19"/>
  <c r="BO19"/>
  <c r="BG19"/>
  <c r="AZ19"/>
  <c r="AR19"/>
  <c r="AK19"/>
  <c r="IW19" s="1"/>
  <c r="AA19"/>
  <c r="T19"/>
  <c r="J19"/>
  <c r="H19"/>
  <c r="UZ18"/>
  <c r="UX18"/>
  <c r="UQ18"/>
  <c r="UO18"/>
  <c r="UE18"/>
  <c r="UC18"/>
  <c r="TS18"/>
  <c r="TN18"/>
  <c r="TH18"/>
  <c r="SS18"/>
  <c r="SG18"/>
  <c r="RW18"/>
  <c r="RP18"/>
  <c r="RI18"/>
  <c r="QY18"/>
  <c r="QO18"/>
  <c r="QE18"/>
  <c r="QC18"/>
  <c r="PM18"/>
  <c r="PK18"/>
  <c r="OK18"/>
  <c r="OH18"/>
  <c r="NX18"/>
  <c r="NT18"/>
  <c r="NR18"/>
  <c r="NH18"/>
  <c r="MU18"/>
  <c r="MS18"/>
  <c r="MN18"/>
  <c r="ML18"/>
  <c r="LY18"/>
  <c r="LU18"/>
  <c r="LK18"/>
  <c r="LA18"/>
  <c r="KY18"/>
  <c r="KU18"/>
  <c r="KN18"/>
  <c r="KL18"/>
  <c r="KJ18"/>
  <c r="JT18"/>
  <c r="JR18"/>
  <c r="JH18"/>
  <c r="JF18"/>
  <c r="IJ18"/>
  <c r="IC18"/>
  <c r="HR18"/>
  <c r="HK18"/>
  <c r="HF18"/>
  <c r="GX18"/>
  <c r="GV18"/>
  <c r="GL18"/>
  <c r="GE18"/>
  <c r="FT18"/>
  <c r="FL18"/>
  <c r="FH18"/>
  <c r="FE18"/>
  <c r="EX18"/>
  <c r="EP18"/>
  <c r="EF18"/>
  <c r="DX18"/>
  <c r="DN18"/>
  <c r="DF18"/>
  <c r="CV18"/>
  <c r="CN18"/>
  <c r="CG18"/>
  <c r="BY18"/>
  <c r="BO18"/>
  <c r="BG18"/>
  <c r="AZ18"/>
  <c r="AR18"/>
  <c r="AK18"/>
  <c r="IW18" s="1"/>
  <c r="AA18"/>
  <c r="T18"/>
  <c r="J18"/>
  <c r="H18"/>
  <c r="UZ17"/>
  <c r="UX17"/>
  <c r="UQ17"/>
  <c r="UO17"/>
  <c r="UE17"/>
  <c r="UC17"/>
  <c r="TS17"/>
  <c r="TN17"/>
  <c r="TH17"/>
  <c r="SS17"/>
  <c r="SG17"/>
  <c r="RW17"/>
  <c r="RP17"/>
  <c r="RI17"/>
  <c r="QY17"/>
  <c r="QO17"/>
  <c r="QE17"/>
  <c r="QC17"/>
  <c r="PM17"/>
  <c r="PK17"/>
  <c r="OK17"/>
  <c r="OH17"/>
  <c r="NX17"/>
  <c r="NT17"/>
  <c r="NR17"/>
  <c r="NH17"/>
  <c r="MU17"/>
  <c r="MS17"/>
  <c r="MN17"/>
  <c r="ML17"/>
  <c r="LY17"/>
  <c r="LU17"/>
  <c r="LK17"/>
  <c r="LA17"/>
  <c r="KY17"/>
  <c r="KU17"/>
  <c r="KN17"/>
  <c r="KL17"/>
  <c r="KJ17"/>
  <c r="JT17"/>
  <c r="JR17"/>
  <c r="JH17"/>
  <c r="JF17"/>
  <c r="IJ17"/>
  <c r="IC17"/>
  <c r="HR17"/>
  <c r="HK17"/>
  <c r="HF17"/>
  <c r="GX17"/>
  <c r="GV17"/>
  <c r="GL17"/>
  <c r="GE17"/>
  <c r="FT17"/>
  <c r="FL17"/>
  <c r="FH17"/>
  <c r="FE17"/>
  <c r="EX17"/>
  <c r="EP17"/>
  <c r="EF17"/>
  <c r="DX17"/>
  <c r="DN17"/>
  <c r="DF17"/>
  <c r="CV17"/>
  <c r="CN17"/>
  <c r="CG17"/>
  <c r="BY17"/>
  <c r="BO17"/>
  <c r="BG17"/>
  <c r="AZ17"/>
  <c r="AR17"/>
  <c r="AK17"/>
  <c r="IW17" s="1"/>
  <c r="AA17"/>
  <c r="T17"/>
  <c r="J17"/>
  <c r="H17"/>
  <c r="UZ16"/>
  <c r="UX16"/>
  <c r="UQ16"/>
  <c r="UO16"/>
  <c r="UE16"/>
  <c r="UC16"/>
  <c r="TS16"/>
  <c r="TN16"/>
  <c r="TH16"/>
  <c r="SS16"/>
  <c r="SG16"/>
  <c r="RW16"/>
  <c r="RP16"/>
  <c r="RI16"/>
  <c r="QY16"/>
  <c r="QO16"/>
  <c r="QE16"/>
  <c r="QC16"/>
  <c r="PM16"/>
  <c r="PK16"/>
  <c r="OK16"/>
  <c r="OH16"/>
  <c r="NX16"/>
  <c r="NT16"/>
  <c r="NR16"/>
  <c r="NH16"/>
  <c r="MU16"/>
  <c r="MS16"/>
  <c r="MN16"/>
  <c r="ML16"/>
  <c r="LY16"/>
  <c r="LU16"/>
  <c r="LK16"/>
  <c r="LA16"/>
  <c r="KY16"/>
  <c r="KU16"/>
  <c r="KN16"/>
  <c r="KL16"/>
  <c r="KJ16"/>
  <c r="JT16"/>
  <c r="JR16"/>
  <c r="JH16"/>
  <c r="JF16"/>
  <c r="IJ16"/>
  <c r="IC16"/>
  <c r="HR16"/>
  <c r="HK16"/>
  <c r="HF16"/>
  <c r="GX16"/>
  <c r="GV16"/>
  <c r="GL16"/>
  <c r="GE16"/>
  <c r="FT16"/>
  <c r="FL16"/>
  <c r="FH16"/>
  <c r="FE16"/>
  <c r="EX16"/>
  <c r="EP16"/>
  <c r="EF16"/>
  <c r="DX16"/>
  <c r="DN16"/>
  <c r="DF16"/>
  <c r="CV16"/>
  <c r="CN16"/>
  <c r="CG16"/>
  <c r="BY16"/>
  <c r="BO16"/>
  <c r="BG16"/>
  <c r="AZ16"/>
  <c r="AR16"/>
  <c r="AK16"/>
  <c r="IW16" s="1"/>
  <c r="AA16"/>
  <c r="T16"/>
  <c r="J16"/>
  <c r="H16"/>
  <c r="UZ15"/>
  <c r="UX15"/>
  <c r="UQ15"/>
  <c r="UO15"/>
  <c r="UE15"/>
  <c r="UC15"/>
  <c r="TS15"/>
  <c r="TN15"/>
  <c r="TH15"/>
  <c r="SS15"/>
  <c r="SG15"/>
  <c r="RW15"/>
  <c r="RP15"/>
  <c r="RI15"/>
  <c r="QY15"/>
  <c r="QO15"/>
  <c r="QE15"/>
  <c r="QC15"/>
  <c r="PM15"/>
  <c r="PK15"/>
  <c r="OK15"/>
  <c r="OH15"/>
  <c r="NX15"/>
  <c r="NT15"/>
  <c r="NR15"/>
  <c r="NH15"/>
  <c r="MU15"/>
  <c r="MS15"/>
  <c r="MN15"/>
  <c r="ML15"/>
  <c r="LY15"/>
  <c r="LU15"/>
  <c r="LK15"/>
  <c r="LA15"/>
  <c r="KY15"/>
  <c r="KU15"/>
  <c r="KN15"/>
  <c r="KL15"/>
  <c r="KJ15"/>
  <c r="JT15"/>
  <c r="JR15"/>
  <c r="JH15"/>
  <c r="JF15"/>
  <c r="IJ15"/>
  <c r="IC15"/>
  <c r="HR15"/>
  <c r="HK15"/>
  <c r="HF15"/>
  <c r="GX15"/>
  <c r="GV15"/>
  <c r="GL15"/>
  <c r="GE15"/>
  <c r="FT15"/>
  <c r="FL15"/>
  <c r="FH15"/>
  <c r="FE15"/>
  <c r="EX15"/>
  <c r="EP15"/>
  <c r="EF15"/>
  <c r="DX15"/>
  <c r="DN15"/>
  <c r="DF15"/>
  <c r="CV15"/>
  <c r="CN15"/>
  <c r="CG15"/>
  <c r="BY15"/>
  <c r="BO15"/>
  <c r="IW15" s="1"/>
  <c r="BG15"/>
  <c r="JD15" s="1"/>
  <c r="J15"/>
  <c r="H15"/>
  <c r="UZ14"/>
  <c r="UX14"/>
  <c r="UQ14"/>
  <c r="UO14"/>
  <c r="UE14"/>
  <c r="UC14"/>
  <c r="TS14"/>
  <c r="TN14"/>
  <c r="TH14"/>
  <c r="SS14"/>
  <c r="SG14"/>
  <c r="RW14"/>
  <c r="RP14"/>
  <c r="RI14"/>
  <c r="QY14"/>
  <c r="QO14"/>
  <c r="QE14"/>
  <c r="QC14"/>
  <c r="PM14"/>
  <c r="PK14"/>
  <c r="OK14"/>
  <c r="OH14"/>
  <c r="NX14"/>
  <c r="NT14"/>
  <c r="NR14"/>
  <c r="NH14"/>
  <c r="MU14"/>
  <c r="MS14"/>
  <c r="MN14"/>
  <c r="ML14"/>
  <c r="LY14"/>
  <c r="LU14"/>
  <c r="LK14"/>
  <c r="LA14"/>
  <c r="KY14"/>
  <c r="KU14"/>
  <c r="KN14"/>
  <c r="KL14"/>
  <c r="KJ14"/>
  <c r="JT14"/>
  <c r="JR14"/>
  <c r="JH14"/>
  <c r="JF14"/>
  <c r="IJ14"/>
  <c r="IC14"/>
  <c r="HR14"/>
  <c r="HK14"/>
  <c r="HF14"/>
  <c r="GX14"/>
  <c r="GV14"/>
  <c r="GL14"/>
  <c r="GE14"/>
  <c r="FT14"/>
  <c r="FL14"/>
  <c r="FH14"/>
  <c r="FE14"/>
  <c r="EX14"/>
  <c r="EP14"/>
  <c r="EF14"/>
  <c r="DX14"/>
  <c r="DN14"/>
  <c r="DF14"/>
  <c r="CV14"/>
  <c r="CN14"/>
  <c r="CG14"/>
  <c r="BY14"/>
  <c r="BO14"/>
  <c r="BG14"/>
  <c r="AZ14"/>
  <c r="AR14"/>
  <c r="AK14"/>
  <c r="IW14" s="1"/>
  <c r="AA14"/>
  <c r="T14"/>
  <c r="J14"/>
  <c r="H14"/>
  <c r="UZ13"/>
  <c r="UX13"/>
  <c r="UQ13"/>
  <c r="UO13"/>
  <c r="UE13"/>
  <c r="UC13"/>
  <c r="TS13"/>
  <c r="TN13"/>
  <c r="TH13"/>
  <c r="SS13"/>
  <c r="SG13"/>
  <c r="RW13"/>
  <c r="RP13"/>
  <c r="RI13"/>
  <c r="QY13"/>
  <c r="QO13"/>
  <c r="QE13"/>
  <c r="QC13"/>
  <c r="PM13"/>
  <c r="PK13"/>
  <c r="OK13"/>
  <c r="OH13"/>
  <c r="NX13"/>
  <c r="NT13"/>
  <c r="NR13"/>
  <c r="NH13"/>
  <c r="MU13"/>
  <c r="MS13"/>
  <c r="MN13"/>
  <c r="ML13"/>
  <c r="LY13"/>
  <c r="LU13"/>
  <c r="LK13"/>
  <c r="LA13"/>
  <c r="KY13"/>
  <c r="KU13"/>
  <c r="KN13"/>
  <c r="KL13"/>
  <c r="KJ13"/>
  <c r="JT13"/>
  <c r="JR13"/>
  <c r="JH13"/>
  <c r="JF13"/>
  <c r="IJ13"/>
  <c r="IC13"/>
  <c r="HR13"/>
  <c r="HK13"/>
  <c r="HF13"/>
  <c r="GX13"/>
  <c r="GV13"/>
  <c r="GL13"/>
  <c r="GE13"/>
  <c r="FT13"/>
  <c r="FL13"/>
  <c r="FH13"/>
  <c r="FE13"/>
  <c r="EX13"/>
  <c r="EP13"/>
  <c r="EF13"/>
  <c r="DX13"/>
  <c r="DN13"/>
  <c r="DF13"/>
  <c r="CV13"/>
  <c r="CN13"/>
  <c r="CG13"/>
  <c r="BY13"/>
  <c r="BO13"/>
  <c r="BG13"/>
  <c r="AZ13"/>
  <c r="AR13"/>
  <c r="AK13"/>
  <c r="IW13" s="1"/>
  <c r="AA13"/>
  <c r="T13"/>
  <c r="J13"/>
  <c r="H13"/>
  <c r="UZ12"/>
  <c r="UX12"/>
  <c r="UQ12"/>
  <c r="UO12"/>
  <c r="UE12"/>
  <c r="UC12"/>
  <c r="TS12"/>
  <c r="TN12"/>
  <c r="TH12"/>
  <c r="SS12"/>
  <c r="SG12"/>
  <c r="RW12"/>
  <c r="RP12"/>
  <c r="RI12"/>
  <c r="QY12"/>
  <c r="QO12"/>
  <c r="QE12"/>
  <c r="QC12"/>
  <c r="PM12"/>
  <c r="PK12"/>
  <c r="OK12"/>
  <c r="OH12"/>
  <c r="NX12"/>
  <c r="NT12"/>
  <c r="NR12"/>
  <c r="NH12"/>
  <c r="MU12"/>
  <c r="MS12"/>
  <c r="MN12"/>
  <c r="ML12"/>
  <c r="LY12"/>
  <c r="LU12"/>
  <c r="LK12"/>
  <c r="LA12"/>
  <c r="KY12"/>
  <c r="KU12"/>
  <c r="KN12"/>
  <c r="KL12"/>
  <c r="KJ12"/>
  <c r="JT12"/>
  <c r="JR12"/>
  <c r="JH12"/>
  <c r="JF12"/>
  <c r="IJ12"/>
  <c r="IC12"/>
  <c r="HR12"/>
  <c r="HK12"/>
  <c r="HF12"/>
  <c r="GX12"/>
  <c r="GV12"/>
  <c r="GL12"/>
  <c r="GE12"/>
  <c r="FT12"/>
  <c r="FL12"/>
  <c r="FH12"/>
  <c r="FE12"/>
  <c r="EX12"/>
  <c r="EP12"/>
  <c r="EF12"/>
  <c r="DX12"/>
  <c r="DN12"/>
  <c r="DF12"/>
  <c r="CV12"/>
  <c r="CN12"/>
  <c r="CG12"/>
  <c r="BY12"/>
  <c r="BO12"/>
  <c r="BG12"/>
  <c r="AZ12"/>
  <c r="AR12"/>
  <c r="AK12"/>
  <c r="IW12" s="1"/>
  <c r="AA12"/>
  <c r="T12"/>
  <c r="J12"/>
  <c r="H12"/>
  <c r="UZ11"/>
  <c r="UX11"/>
  <c r="UQ11"/>
  <c r="UO11"/>
  <c r="UE11"/>
  <c r="UC11"/>
  <c r="TS11"/>
  <c r="TN11"/>
  <c r="TH11"/>
  <c r="SS11"/>
  <c r="SG11"/>
  <c r="RW11"/>
  <c r="RP11"/>
  <c r="RI11"/>
  <c r="QY11"/>
  <c r="QO11"/>
  <c r="QE11"/>
  <c r="QC11"/>
  <c r="PM11"/>
  <c r="PK11"/>
  <c r="OK11"/>
  <c r="OH11"/>
  <c r="NX11"/>
  <c r="NT11"/>
  <c r="NR11"/>
  <c r="NH11"/>
  <c r="MU11"/>
  <c r="MS11"/>
  <c r="MN11"/>
  <c r="ML11"/>
  <c r="LY11"/>
  <c r="LU11"/>
  <c r="LK11"/>
  <c r="LA11"/>
  <c r="KY11"/>
  <c r="KU11"/>
  <c r="KN11"/>
  <c r="KL11"/>
  <c r="KJ11"/>
  <c r="JT11"/>
  <c r="JR11"/>
  <c r="JH11"/>
  <c r="JF11"/>
  <c r="IJ11"/>
  <c r="IC11"/>
  <c r="HR11"/>
  <c r="HK11"/>
  <c r="HF11"/>
  <c r="J11"/>
  <c r="H11"/>
  <c r="UZ10"/>
  <c r="UX10"/>
  <c r="UQ10"/>
  <c r="UO10"/>
  <c r="UE10"/>
  <c r="UC10"/>
  <c r="TS10"/>
  <c r="TN10"/>
  <c r="TH10"/>
  <c r="SS10"/>
  <c r="SG10"/>
  <c r="RW10"/>
  <c r="RP10"/>
  <c r="RI10"/>
  <c r="QY10"/>
  <c r="QO10"/>
  <c r="QE10"/>
  <c r="QC10"/>
  <c r="PM10"/>
  <c r="PK10"/>
  <c r="OK10"/>
  <c r="OH10"/>
  <c r="NX10"/>
  <c r="NT10"/>
  <c r="NR10"/>
  <c r="NH10"/>
  <c r="MU10"/>
  <c r="MS10"/>
  <c r="MN10"/>
  <c r="ML10"/>
  <c r="LY10"/>
  <c r="LU10"/>
  <c r="LK10"/>
  <c r="LA10"/>
  <c r="KY10"/>
  <c r="KU10"/>
  <c r="KN10"/>
  <c r="KL10"/>
  <c r="KJ10"/>
  <c r="JT10"/>
  <c r="JR10"/>
  <c r="JH10"/>
  <c r="JF10"/>
  <c r="IJ10"/>
  <c r="IC10"/>
  <c r="HR10"/>
  <c r="HK10"/>
  <c r="HF10"/>
  <c r="J10"/>
  <c r="H10"/>
  <c r="UZ9"/>
  <c r="UX9"/>
  <c r="UQ9"/>
  <c r="UO9"/>
  <c r="UE9"/>
  <c r="UC9"/>
  <c r="TS9"/>
  <c r="TN9"/>
  <c r="TH9"/>
  <c r="SS9"/>
  <c r="SG9"/>
  <c r="RW9"/>
  <c r="RP9"/>
  <c r="RI9"/>
  <c r="QY9"/>
  <c r="QO9"/>
  <c r="QE9"/>
  <c r="QC9"/>
  <c r="PM9"/>
  <c r="PK9"/>
  <c r="OK9"/>
  <c r="OH9"/>
  <c r="NX9"/>
  <c r="NT9"/>
  <c r="NR9"/>
  <c r="NH9"/>
  <c r="MU9"/>
  <c r="MS9"/>
  <c r="MN9"/>
  <c r="ML9"/>
  <c r="LY9"/>
  <c r="LU9"/>
  <c r="LK9"/>
  <c r="LA9"/>
  <c r="KY9"/>
  <c r="KU9"/>
  <c r="KN9"/>
  <c r="KL9"/>
  <c r="KJ9"/>
  <c r="JT9"/>
  <c r="JR9"/>
  <c r="JH9"/>
  <c r="JF9"/>
  <c r="IJ9"/>
  <c r="IC9"/>
  <c r="HR9"/>
  <c r="HK9"/>
  <c r="HF9"/>
  <c r="GX9"/>
  <c r="GV9"/>
  <c r="GL9"/>
  <c r="GE9"/>
  <c r="FT9"/>
  <c r="FL9"/>
  <c r="FH9"/>
  <c r="FE9"/>
  <c r="EX9"/>
  <c r="EP9"/>
  <c r="EF9"/>
  <c r="DX9"/>
  <c r="DN9"/>
  <c r="DF9"/>
  <c r="CV9"/>
  <c r="CN9"/>
  <c r="CG9"/>
  <c r="BY9"/>
  <c r="BO9"/>
  <c r="BG9"/>
  <c r="AZ9"/>
  <c r="AR9"/>
  <c r="AK9"/>
  <c r="IW9" s="1"/>
  <c r="AA9"/>
  <c r="T9"/>
  <c r="J9"/>
  <c r="H9"/>
  <c r="UZ8"/>
  <c r="UX8"/>
  <c r="UQ8"/>
  <c r="UO8"/>
  <c r="UE8"/>
  <c r="UC8"/>
  <c r="TS8"/>
  <c r="TN8"/>
  <c r="TH8"/>
  <c r="SS8"/>
  <c r="SG8"/>
  <c r="RW8"/>
  <c r="RP8"/>
  <c r="RI8"/>
  <c r="QY8"/>
  <c r="QO8"/>
  <c r="QE8"/>
  <c r="QC8"/>
  <c r="PM8"/>
  <c r="PK8"/>
  <c r="OK8"/>
  <c r="OH8"/>
  <c r="NX8"/>
  <c r="NT8"/>
  <c r="NR8"/>
  <c r="NH8"/>
  <c r="MU8"/>
  <c r="MS8"/>
  <c r="MN8"/>
  <c r="ML8"/>
  <c r="LY8"/>
  <c r="LU8"/>
  <c r="LK8"/>
  <c r="LA8"/>
  <c r="KY8"/>
  <c r="KU8"/>
  <c r="KN8"/>
  <c r="KL8"/>
  <c r="KJ8"/>
  <c r="JT8"/>
  <c r="JR8"/>
  <c r="JH8"/>
  <c r="JF8"/>
  <c r="IJ8"/>
  <c r="IC8"/>
  <c r="HR8"/>
  <c r="HK8"/>
  <c r="HF8"/>
  <c r="GX8"/>
  <c r="GV8"/>
  <c r="GL8"/>
  <c r="GE8"/>
  <c r="FT8"/>
  <c r="FL8"/>
  <c r="FH8"/>
  <c r="FE8"/>
  <c r="EX8"/>
  <c r="EP8"/>
  <c r="EF8"/>
  <c r="DX8"/>
  <c r="DN8"/>
  <c r="DF8"/>
  <c r="CV8"/>
  <c r="CN8"/>
  <c r="CG8"/>
  <c r="BY8"/>
  <c r="BO8"/>
  <c r="BG8"/>
  <c r="AZ8"/>
  <c r="AR8"/>
  <c r="AK8"/>
  <c r="IW8" s="1"/>
  <c r="AA8"/>
  <c r="T8"/>
  <c r="J8"/>
  <c r="H8"/>
  <c r="UZ7"/>
  <c r="UX7"/>
  <c r="UQ7"/>
  <c r="UO7"/>
  <c r="UE7"/>
  <c r="UC7"/>
  <c r="TS7"/>
  <c r="TN7"/>
  <c r="TH7"/>
  <c r="SS7"/>
  <c r="SG7"/>
  <c r="RW7"/>
  <c r="RP7"/>
  <c r="RI7"/>
  <c r="QY7"/>
  <c r="QO7"/>
  <c r="QE7"/>
  <c r="QC7"/>
  <c r="PM7"/>
  <c r="PK7"/>
  <c r="OK7"/>
  <c r="OH7"/>
  <c r="NX7"/>
  <c r="NT7"/>
  <c r="NR7"/>
  <c r="NH7"/>
  <c r="MU7"/>
  <c r="MS7"/>
  <c r="MN7"/>
  <c r="ML7"/>
  <c r="LY7"/>
  <c r="LU7"/>
  <c r="LK7"/>
  <c r="LA7"/>
  <c r="KY7"/>
  <c r="KU7"/>
  <c r="KN7"/>
  <c r="KL7"/>
  <c r="KJ7"/>
  <c r="JT7"/>
  <c r="JR7"/>
  <c r="JH7"/>
  <c r="JF7"/>
  <c r="IJ7"/>
  <c r="IC7"/>
  <c r="HR7"/>
  <c r="HK7"/>
  <c r="HF7"/>
  <c r="GX7"/>
  <c r="GV7"/>
  <c r="GL7"/>
  <c r="GE7"/>
  <c r="FT7"/>
  <c r="FL7"/>
  <c r="FH7"/>
  <c r="FE7"/>
  <c r="EX7"/>
  <c r="EP7"/>
  <c r="EF7"/>
  <c r="DX7"/>
  <c r="DN7"/>
  <c r="DF7"/>
  <c r="CV7"/>
  <c r="CN7"/>
  <c r="CG7"/>
  <c r="BY7"/>
  <c r="BO7"/>
  <c r="BG7"/>
  <c r="J7"/>
  <c r="H7"/>
  <c r="UZ6"/>
  <c r="UX6"/>
  <c r="UQ6"/>
  <c r="UO6"/>
  <c r="UE6"/>
  <c r="UC6"/>
  <c r="TS6"/>
  <c r="TN6"/>
  <c r="TH6"/>
  <c r="SS6"/>
  <c r="SG6"/>
  <c r="RW6"/>
  <c r="RP6"/>
  <c r="RI6"/>
  <c r="QY6"/>
  <c r="QO6"/>
  <c r="QE6"/>
  <c r="QC6"/>
  <c r="PM6"/>
  <c r="PK6"/>
  <c r="OK6"/>
  <c r="OH6"/>
  <c r="NX6"/>
  <c r="NT6"/>
  <c r="NR6"/>
  <c r="NH6"/>
  <c r="MU6"/>
  <c r="MS6"/>
  <c r="MN6"/>
  <c r="ML6"/>
  <c r="LY6"/>
  <c r="LU6"/>
  <c r="LK6"/>
  <c r="LA6"/>
  <c r="KY6"/>
  <c r="KU6"/>
  <c r="KN6"/>
  <c r="KL6"/>
  <c r="KJ6"/>
  <c r="JT6"/>
  <c r="JR6"/>
  <c r="JH6"/>
  <c r="JF6"/>
  <c r="IJ6"/>
  <c r="IC6"/>
  <c r="HR6"/>
  <c r="HK6"/>
  <c r="HF6"/>
  <c r="GX6"/>
  <c r="GV6"/>
  <c r="GL6"/>
  <c r="GE6"/>
  <c r="FT6"/>
  <c r="FL6"/>
  <c r="FH6"/>
  <c r="FE6"/>
  <c r="J6"/>
  <c r="H6"/>
  <c r="UZ5"/>
  <c r="UX5"/>
  <c r="UQ5"/>
  <c r="UO5"/>
  <c r="UE5"/>
  <c r="UC5"/>
  <c r="TS5"/>
  <c r="TN5"/>
  <c r="TH5"/>
  <c r="SS5"/>
  <c r="SG5"/>
  <c r="RW5"/>
  <c r="RP5"/>
  <c r="RI5"/>
  <c r="QY5"/>
  <c r="QO5"/>
  <c r="QE5"/>
  <c r="QC5"/>
  <c r="PM5"/>
  <c r="PK5"/>
  <c r="OK5"/>
  <c r="OH5"/>
  <c r="NX5"/>
  <c r="NT5"/>
  <c r="NR5"/>
  <c r="NH5"/>
  <c r="MU5"/>
  <c r="MS5"/>
  <c r="MN5"/>
  <c r="ML5"/>
  <c r="LY5"/>
  <c r="LU5"/>
  <c r="LK5"/>
  <c r="LA5"/>
  <c r="KY5"/>
  <c r="KU5"/>
  <c r="KN5"/>
  <c r="KL5"/>
  <c r="KJ5"/>
  <c r="JT5"/>
  <c r="JR5"/>
  <c r="JH5"/>
  <c r="JF5"/>
  <c r="IJ5"/>
  <c r="IC5"/>
  <c r="HR5"/>
  <c r="HK5"/>
  <c r="HF5"/>
  <c r="GX5"/>
  <c r="GV5"/>
  <c r="GL5"/>
  <c r="GE5"/>
  <c r="FT5"/>
  <c r="FL5"/>
  <c r="FH5"/>
  <c r="FE5"/>
  <c r="EX5"/>
  <c r="EP5"/>
  <c r="EF5"/>
  <c r="DX5"/>
  <c r="DN5"/>
  <c r="DF5"/>
  <c r="CV5"/>
  <c r="CN5"/>
  <c r="CG5"/>
  <c r="BY5"/>
  <c r="BO5"/>
  <c r="BG5"/>
  <c r="AZ5"/>
  <c r="AR5"/>
  <c r="AK5"/>
  <c r="AA5"/>
  <c r="T5"/>
  <c r="J5"/>
  <c r="H5"/>
  <c r="UZ4"/>
  <c r="UX4"/>
  <c r="UQ4"/>
  <c r="UO4"/>
  <c r="UE4"/>
  <c r="UC4"/>
  <c r="TS4"/>
  <c r="TN4"/>
  <c r="TH4"/>
  <c r="SS4"/>
  <c r="SG4"/>
  <c r="RW4"/>
  <c r="RP4"/>
  <c r="RI4"/>
  <c r="QY4"/>
  <c r="QO4"/>
  <c r="QE4"/>
  <c r="QC4"/>
  <c r="PM4"/>
  <c r="PK4"/>
  <c r="OK4"/>
  <c r="OH4"/>
  <c r="NX4"/>
  <c r="NT4"/>
  <c r="NR4"/>
  <c r="NH4"/>
  <c r="MU4"/>
  <c r="MS4"/>
  <c r="MN4"/>
  <c r="ML4"/>
  <c r="LY4"/>
  <c r="LU4"/>
  <c r="LK4"/>
  <c r="LA4"/>
  <c r="KY4"/>
  <c r="KU4"/>
  <c r="KN4"/>
  <c r="KL4"/>
  <c r="KJ4"/>
  <c r="JT4"/>
  <c r="JR4"/>
  <c r="JH4"/>
  <c r="JF4"/>
  <c r="IJ4"/>
  <c r="IC4"/>
  <c r="HR4"/>
  <c r="HK4"/>
  <c r="HF4"/>
  <c r="GX4"/>
  <c r="GV4"/>
  <c r="GL4"/>
  <c r="GE4"/>
  <c r="FT4"/>
  <c r="FL4"/>
  <c r="FH4"/>
  <c r="FE4"/>
  <c r="EX4"/>
  <c r="EP4"/>
  <c r="DX4"/>
  <c r="DN4"/>
  <c r="DF4"/>
  <c r="CV4"/>
  <c r="CN4"/>
  <c r="CG4"/>
  <c r="BY4"/>
  <c r="BO4"/>
  <c r="BG4"/>
  <c r="AZ4"/>
  <c r="AR4"/>
  <c r="AK4"/>
  <c r="IW4" s="1"/>
  <c r="AA4"/>
  <c r="T4"/>
  <c r="J4"/>
  <c r="H4"/>
  <c r="UZ3"/>
  <c r="UX3"/>
  <c r="UQ3"/>
  <c r="UO3"/>
  <c r="UE3"/>
  <c r="UC3"/>
  <c r="TS3"/>
  <c r="TN3"/>
  <c r="TH3"/>
  <c r="SS3"/>
  <c r="SG3"/>
  <c r="RW3"/>
  <c r="RP3"/>
  <c r="RI3"/>
  <c r="QY3"/>
  <c r="QO3"/>
  <c r="QE3"/>
  <c r="QC3"/>
  <c r="PM3"/>
  <c r="PK3"/>
  <c r="OK3"/>
  <c r="OH3"/>
  <c r="NX3"/>
  <c r="NT3"/>
  <c r="NR3"/>
  <c r="NH3"/>
  <c r="MU3"/>
  <c r="MS3"/>
  <c r="ML3"/>
  <c r="LY3"/>
  <c r="LU3"/>
  <c r="LK3"/>
  <c r="LA3"/>
  <c r="KY3"/>
  <c r="KU3"/>
  <c r="KN3"/>
  <c r="KL3"/>
  <c r="KJ3"/>
  <c r="JT3"/>
  <c r="JR3"/>
  <c r="JH3"/>
  <c r="JF3"/>
  <c r="IJ3"/>
  <c r="IC3"/>
  <c r="HR3"/>
  <c r="HK3"/>
  <c r="HF3"/>
  <c r="GX3"/>
  <c r="GV3"/>
  <c r="GL3"/>
  <c r="GE3"/>
  <c r="FT3"/>
  <c r="FL3"/>
  <c r="FH3"/>
  <c r="FE3"/>
  <c r="EX3"/>
  <c r="EP3"/>
  <c r="EF3"/>
  <c r="DX3"/>
  <c r="DN3"/>
  <c r="DF3"/>
  <c r="CV3"/>
  <c r="CN3"/>
  <c r="CG3"/>
  <c r="BY3"/>
  <c r="BO3"/>
  <c r="BG3"/>
  <c r="AZ3"/>
  <c r="AR3"/>
  <c r="AK3"/>
  <c r="AA3"/>
  <c r="T3"/>
  <c r="J3"/>
  <c r="H3"/>
  <c r="D67" i="2"/>
  <c r="BG66"/>
  <c r="D66" s="1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CM5"/>
  <c r="I2" i="1"/>
  <c r="F2"/>
  <c r="F3"/>
  <c r="I3" s="1"/>
  <c r="I25"/>
  <c r="I24"/>
  <c r="I23"/>
  <c r="I22"/>
  <c r="I21"/>
  <c r="I20"/>
  <c r="I19"/>
  <c r="I18"/>
  <c r="I17"/>
  <c r="I16"/>
  <c r="I15"/>
  <c r="I14"/>
  <c r="I13"/>
  <c r="I12"/>
  <c r="I11"/>
  <c r="I10"/>
  <c r="I8"/>
  <c r="I7"/>
  <c r="I6"/>
  <c r="I5"/>
  <c r="I4"/>
  <c r="F36"/>
  <c r="F28"/>
  <c r="K25" s="1"/>
  <c r="K24" s="1"/>
  <c r="K23" s="1"/>
  <c r="K22" s="1"/>
  <c r="K21" s="1"/>
  <c r="K20" s="1"/>
  <c r="K19" s="1"/>
  <c r="K18" s="1"/>
  <c r="K17" s="1"/>
  <c r="K16" s="1"/>
  <c r="K15" s="1"/>
  <c r="K14" s="1"/>
  <c r="F25"/>
  <c r="F24"/>
  <c r="F23"/>
  <c r="F22"/>
  <c r="F21"/>
  <c r="F20"/>
  <c r="F19"/>
  <c r="F18"/>
  <c r="F17"/>
  <c r="F16"/>
  <c r="F15"/>
  <c r="F14"/>
  <c r="D13"/>
  <c r="F13" s="1"/>
  <c r="F12"/>
  <c r="D11"/>
  <c r="F11" s="1"/>
  <c r="F10"/>
  <c r="F9"/>
  <c r="F8"/>
  <c r="F7"/>
  <c r="F6"/>
  <c r="F5"/>
  <c r="F4"/>
  <c r="JD9" i="3" l="1"/>
  <c r="JD13"/>
  <c r="JD16"/>
  <c r="JD18"/>
  <c r="JD20"/>
  <c r="JD23"/>
  <c r="JD33"/>
  <c r="IW3"/>
  <c r="JD3" s="1"/>
  <c r="JD4"/>
  <c r="IW5"/>
  <c r="JD5" s="1"/>
  <c r="IW6"/>
  <c r="JD6" s="1"/>
  <c r="IW7"/>
  <c r="JD7" s="1"/>
  <c r="JD8"/>
  <c r="IW10"/>
  <c r="JD10" s="1"/>
  <c r="IW11"/>
  <c r="JD11" s="1"/>
  <c r="JD12"/>
  <c r="JD14"/>
  <c r="JD17"/>
  <c r="JD19"/>
  <c r="IW21"/>
  <c r="JD21" s="1"/>
  <c r="JD22"/>
  <c r="JD24"/>
  <c r="IW25"/>
  <c r="JD25" s="1"/>
  <c r="IW26"/>
  <c r="JD26" s="1"/>
  <c r="JD27"/>
  <c r="JD30"/>
  <c r="JD32"/>
  <c r="JD35"/>
  <c r="JD37"/>
  <c r="JD39"/>
  <c r="JD41"/>
  <c r="IW43"/>
  <c r="JD43" s="1"/>
  <c r="JD44"/>
  <c r="IW46"/>
  <c r="JD46" s="1"/>
  <c r="IW47"/>
  <c r="JD47" s="1"/>
  <c r="JD48"/>
  <c r="IW49"/>
  <c r="JD49" s="1"/>
  <c r="JD50"/>
  <c r="JD51"/>
  <c r="IW52"/>
  <c r="JD52" s="1"/>
  <c r="JD53"/>
  <c r="IW54"/>
  <c r="JD54" s="1"/>
  <c r="IW55"/>
  <c r="JD55" s="1"/>
  <c r="JD56"/>
  <c r="IW58"/>
  <c r="JD58" s="1"/>
  <c r="IW59"/>
  <c r="JD59" s="1"/>
  <c r="JD60"/>
  <c r="JD61"/>
  <c r="F27" i="1"/>
  <c r="F29" s="1"/>
</calcChain>
</file>

<file path=xl/sharedStrings.xml><?xml version="1.0" encoding="utf-8"?>
<sst xmlns="http://schemas.openxmlformats.org/spreadsheetml/2006/main" count="3143" uniqueCount="554">
  <si>
    <t>アイテム</t>
    <phoneticPr fontId="2"/>
  </si>
  <si>
    <t>手数料</t>
    <rPh sb="0" eb="3">
      <t>テスウリョウ</t>
    </rPh>
    <phoneticPr fontId="2"/>
  </si>
  <si>
    <t>売却価格</t>
    <rPh sb="0" eb="2">
      <t>バイキャク</t>
    </rPh>
    <rPh sb="2" eb="4">
      <t>カカク</t>
    </rPh>
    <phoneticPr fontId="2"/>
  </si>
  <si>
    <t>預金額</t>
    <rPh sb="0" eb="2">
      <t>ヨキン</t>
    </rPh>
    <rPh sb="2" eb="3">
      <t>ガク</t>
    </rPh>
    <phoneticPr fontId="2"/>
  </si>
  <si>
    <t>人数</t>
    <rPh sb="0" eb="2">
      <t>ニンズウ</t>
    </rPh>
    <phoneticPr fontId="2"/>
  </si>
  <si>
    <t>分配</t>
    <rPh sb="0" eb="2">
      <t>ブンパイ</t>
    </rPh>
    <phoneticPr fontId="2"/>
  </si>
  <si>
    <t>3/7玄武</t>
    <rPh sb="3" eb="5">
      <t>ゲンブ</t>
    </rPh>
    <phoneticPr fontId="2"/>
  </si>
  <si>
    <t>劇毒サソリの爪</t>
    <rPh sb="0" eb="2">
      <t>ゲキドク</t>
    </rPh>
    <rPh sb="6" eb="7">
      <t>ツメ</t>
    </rPh>
    <phoneticPr fontId="2"/>
  </si>
  <si>
    <t>3/7朱雀</t>
    <rPh sb="3" eb="5">
      <t>スザク</t>
    </rPh>
    <phoneticPr fontId="2"/>
  </si>
  <si>
    <t>セイレーンの髪</t>
    <rPh sb="6" eb="7">
      <t>カミ</t>
    </rPh>
    <phoneticPr fontId="2"/>
  </si>
  <si>
    <t>1/31麒麟</t>
    <rPh sb="4" eb="6">
      <t>キリン</t>
    </rPh>
    <phoneticPr fontId="2"/>
  </si>
  <si>
    <t>光布</t>
    <rPh sb="0" eb="1">
      <t>ヒカ</t>
    </rPh>
    <rPh sb="1" eb="2">
      <t>ヌノ</t>
    </rPh>
    <phoneticPr fontId="2"/>
  </si>
  <si>
    <t>1/17青龍</t>
    <rPh sb="4" eb="5">
      <t>アオ</t>
    </rPh>
    <rPh sb="5" eb="6">
      <t>リュウ</t>
    </rPh>
    <phoneticPr fontId="2"/>
  </si>
  <si>
    <t>龍の心臓</t>
    <rPh sb="0" eb="1">
      <t>リュウ</t>
    </rPh>
    <rPh sb="2" eb="4">
      <t>シンゾウ</t>
    </rPh>
    <phoneticPr fontId="2"/>
  </si>
  <si>
    <t>1/17朱雀</t>
    <rPh sb="4" eb="6">
      <t>スザク</t>
    </rPh>
    <phoneticPr fontId="2"/>
  </si>
  <si>
    <t>黒甲虫の体液</t>
    <rPh sb="0" eb="1">
      <t>クロ</t>
    </rPh>
    <rPh sb="1" eb="3">
      <t>コウチュウ</t>
    </rPh>
    <rPh sb="4" eb="6">
      <t>タイエキ</t>
    </rPh>
    <phoneticPr fontId="2"/>
  </si>
  <si>
    <t>1/12麒麟</t>
    <rPh sb="4" eb="6">
      <t>キリン</t>
    </rPh>
    <phoneticPr fontId="2"/>
  </si>
  <si>
    <t>11/29玄武</t>
    <rPh sb="5" eb="7">
      <t>ゲンブ</t>
    </rPh>
    <phoneticPr fontId="2"/>
  </si>
  <si>
    <t>金剛亀の甲羅</t>
    <rPh sb="0" eb="2">
      <t>コンゴウ</t>
    </rPh>
    <rPh sb="2" eb="3">
      <t>カメ</t>
    </rPh>
    <rPh sb="4" eb="6">
      <t>コウラ</t>
    </rPh>
    <phoneticPr fontId="2"/>
  </si>
  <si>
    <t>11/29青龍</t>
    <rPh sb="5" eb="6">
      <t>セイ</t>
    </rPh>
    <rPh sb="6" eb="7">
      <t>リュウ</t>
    </rPh>
    <phoneticPr fontId="2"/>
  </si>
  <si>
    <t>龍の爪</t>
    <rPh sb="0" eb="1">
      <t>リュウ</t>
    </rPh>
    <rPh sb="2" eb="3">
      <t>ツメ</t>
    </rPh>
    <phoneticPr fontId="2"/>
  </si>
  <si>
    <t>11/29朱雀</t>
    <rPh sb="5" eb="7">
      <t>スザク</t>
    </rPh>
    <phoneticPr fontId="2"/>
  </si>
  <si>
    <t>11/15麒麟</t>
    <rPh sb="5" eb="7">
      <t>キリン</t>
    </rPh>
    <phoneticPr fontId="2"/>
  </si>
  <si>
    <t>麒麟大袖</t>
    <rPh sb="0" eb="2">
      <t>キリン</t>
    </rPh>
    <rPh sb="2" eb="4">
      <t>オオソデ</t>
    </rPh>
    <phoneticPr fontId="2"/>
  </si>
  <si>
    <t>11/8玄武</t>
    <rPh sb="4" eb="6">
      <t>ゲンブ</t>
    </rPh>
    <phoneticPr fontId="2"/>
  </si>
  <si>
    <t>11/8青龍</t>
    <rPh sb="4" eb="5">
      <t>セイ</t>
    </rPh>
    <rPh sb="5" eb="6">
      <t>リュウ</t>
    </rPh>
    <phoneticPr fontId="2"/>
  </si>
  <si>
    <t>11/８朱雀</t>
    <rPh sb="4" eb="6">
      <t>スザク</t>
    </rPh>
    <phoneticPr fontId="2"/>
  </si>
  <si>
    <t>10/11青龍</t>
    <rPh sb="5" eb="6">
      <t>セイ</t>
    </rPh>
    <rPh sb="6" eb="7">
      <t>リュウ</t>
    </rPh>
    <phoneticPr fontId="2"/>
  </si>
  <si>
    <t>9/6玄武</t>
    <rPh sb="3" eb="5">
      <t>ゲンブ</t>
    </rPh>
    <phoneticPr fontId="2"/>
  </si>
  <si>
    <t>9/6青龍</t>
    <rPh sb="3" eb="4">
      <t>セイ</t>
    </rPh>
    <rPh sb="4" eb="5">
      <t>リュウ</t>
    </rPh>
    <phoneticPr fontId="2"/>
  </si>
  <si>
    <t>龍の血</t>
    <rPh sb="0" eb="1">
      <t>リュウ</t>
    </rPh>
    <rPh sb="2" eb="3">
      <t>チ</t>
    </rPh>
    <phoneticPr fontId="2"/>
  </si>
  <si>
    <t>8/16朱雀</t>
    <rPh sb="4" eb="6">
      <t>スザク</t>
    </rPh>
    <phoneticPr fontId="2"/>
  </si>
  <si>
    <t>8/16玄武</t>
    <rPh sb="4" eb="6">
      <t>ゲンブ</t>
    </rPh>
    <phoneticPr fontId="2"/>
  </si>
  <si>
    <t>オックスブラッド</t>
    <phoneticPr fontId="2"/>
  </si>
  <si>
    <t>8/16青龍</t>
    <rPh sb="4" eb="5">
      <t>セイ</t>
    </rPh>
    <rPh sb="5" eb="6">
      <t>リュウ</t>
    </rPh>
    <phoneticPr fontId="2"/>
  </si>
  <si>
    <t>龍の肉</t>
    <rPh sb="0" eb="1">
      <t>リュウ</t>
    </rPh>
    <rPh sb="2" eb="3">
      <t>ニク</t>
    </rPh>
    <phoneticPr fontId="2"/>
  </si>
  <si>
    <t>7/19青龍</t>
    <rPh sb="4" eb="5">
      <t>セイ</t>
    </rPh>
    <rPh sb="5" eb="6">
      <t>リュウ</t>
    </rPh>
    <phoneticPr fontId="2"/>
  </si>
  <si>
    <t>モルボル粘糸</t>
    <rPh sb="4" eb="5">
      <t>ネン</t>
    </rPh>
    <rPh sb="5" eb="6">
      <t>イト</t>
    </rPh>
    <phoneticPr fontId="2"/>
  </si>
  <si>
    <t>合計</t>
    <rPh sb="0" eb="2">
      <t>ゴウケイ</t>
    </rPh>
    <phoneticPr fontId="2"/>
  </si>
  <si>
    <t>売却合計</t>
    <rPh sb="0" eb="2">
      <t>バイキャク</t>
    </rPh>
    <rPh sb="2" eb="4">
      <t>ゴウケイ</t>
    </rPh>
    <phoneticPr fontId="2"/>
  </si>
  <si>
    <t>残高</t>
    <rPh sb="0" eb="2">
      <t>ザンダカ</t>
    </rPh>
    <phoneticPr fontId="2"/>
  </si>
  <si>
    <t>青龍印章</t>
    <rPh sb="0" eb="1">
      <t>アオ</t>
    </rPh>
    <rPh sb="1" eb="2">
      <t>リュウ</t>
    </rPh>
    <rPh sb="2" eb="4">
      <t>インショウ</t>
    </rPh>
    <phoneticPr fontId="2"/>
  </si>
  <si>
    <t>白虎印章</t>
    <rPh sb="0" eb="1">
      <t>シロ</t>
    </rPh>
    <rPh sb="1" eb="2">
      <t>トラ</t>
    </rPh>
    <rPh sb="2" eb="4">
      <t>インショウ</t>
    </rPh>
    <phoneticPr fontId="2"/>
  </si>
  <si>
    <t>夏石</t>
    <rPh sb="0" eb="1">
      <t>ナツ</t>
    </rPh>
    <rPh sb="1" eb="2">
      <t>イシ</t>
    </rPh>
    <phoneticPr fontId="2"/>
  </si>
  <si>
    <t>済</t>
    <rPh sb="0" eb="1">
      <t>スミ</t>
    </rPh>
    <phoneticPr fontId="2"/>
  </si>
  <si>
    <t>3/14麒麟</t>
    <rPh sb="4" eb="6">
      <t>キリン</t>
    </rPh>
    <phoneticPr fontId="2"/>
  </si>
  <si>
    <t>6/21朱雀</t>
    <rPh sb="4" eb="6">
      <t>スザク</t>
    </rPh>
    <phoneticPr fontId="2"/>
  </si>
  <si>
    <t>7/5麒麟</t>
    <rPh sb="3" eb="5">
      <t>キリン</t>
    </rPh>
    <phoneticPr fontId="2"/>
  </si>
  <si>
    <t>7/31麒麟</t>
    <rPh sb="4" eb="6">
      <t>キリン</t>
    </rPh>
    <phoneticPr fontId="2"/>
  </si>
  <si>
    <t>9/6白虎</t>
    <rPh sb="3" eb="4">
      <t>シロ</t>
    </rPh>
    <rPh sb="4" eb="5">
      <t>トラ</t>
    </rPh>
    <phoneticPr fontId="2"/>
  </si>
  <si>
    <t>10/4朱雀</t>
    <rPh sb="4" eb="6">
      <t>スザク</t>
    </rPh>
    <phoneticPr fontId="2"/>
  </si>
  <si>
    <t>10/11麒麟</t>
    <rPh sb="5" eb="7">
      <t>キリン</t>
    </rPh>
    <phoneticPr fontId="2"/>
  </si>
  <si>
    <t>未払い金額</t>
    <rPh sb="0" eb="1">
      <t>ミ</t>
    </rPh>
    <rPh sb="1" eb="2">
      <t>バラ</t>
    </rPh>
    <rPh sb="3" eb="5">
      <t>キンガク</t>
    </rPh>
    <phoneticPr fontId="2"/>
  </si>
  <si>
    <t>アイテム</t>
    <phoneticPr fontId="2"/>
  </si>
  <si>
    <t>ダマスク織物</t>
    <rPh sb="4" eb="6">
      <t>オリモノ</t>
    </rPh>
    <phoneticPr fontId="2"/>
  </si>
  <si>
    <t>海王胴</t>
    <rPh sb="0" eb="1">
      <t>ウミ</t>
    </rPh>
    <rPh sb="1" eb="2">
      <t>オウ</t>
    </rPh>
    <rPh sb="2" eb="3">
      <t>ドウ</t>
    </rPh>
    <phoneticPr fontId="2"/>
  </si>
  <si>
    <t>ダマスクインゴット</t>
  </si>
  <si>
    <t>ベヒーモスの毛皮</t>
    <rPh sb="6" eb="8">
      <t>ケガワ</t>
    </rPh>
    <phoneticPr fontId="2"/>
  </si>
  <si>
    <t>オリハルコン</t>
  </si>
  <si>
    <t>光布</t>
    <rPh sb="0" eb="1">
      <t>ヒカリ</t>
    </rPh>
    <rPh sb="1" eb="2">
      <t>ヌノ</t>
    </rPh>
    <phoneticPr fontId="2"/>
  </si>
  <si>
    <t>分配対象金額</t>
    <rPh sb="0" eb="2">
      <t>ブンパイ</t>
    </rPh>
    <rPh sb="2" eb="4">
      <t>タイショウ</t>
    </rPh>
    <rPh sb="4" eb="6">
      <t>キンガク</t>
    </rPh>
    <phoneticPr fontId="2"/>
  </si>
  <si>
    <t>Achillea</t>
  </si>
  <si>
    <t>Acs</t>
  </si>
  <si>
    <t>Aisya</t>
  </si>
  <si>
    <t>Alexia</t>
    <phoneticPr fontId="2"/>
  </si>
  <si>
    <t>Aliceblue</t>
  </si>
  <si>
    <t>Alvas</t>
  </si>
  <si>
    <t>Arexel</t>
  </si>
  <si>
    <t>Chupy</t>
  </si>
  <si>
    <t>Crush</t>
  </si>
  <si>
    <t>Danaan</t>
  </si>
  <si>
    <t>Darkmist</t>
  </si>
  <si>
    <t>Denchan</t>
  </si>
  <si>
    <t>Dino</t>
  </si>
  <si>
    <t>Ellen</t>
  </si>
  <si>
    <t>Elzine</t>
  </si>
  <si>
    <t>Eyvel</t>
  </si>
  <si>
    <t>Freezia</t>
  </si>
  <si>
    <t>Ground</t>
  </si>
  <si>
    <t>Halloman</t>
  </si>
  <si>
    <t>Hanako</t>
  </si>
  <si>
    <t>Iruruyan</t>
  </si>
  <si>
    <t>Karuporesutesu</t>
  </si>
  <si>
    <t>Kecak</t>
  </si>
  <si>
    <t>Keishin</t>
    <phoneticPr fontId="2"/>
  </si>
  <si>
    <t>Klsard</t>
  </si>
  <si>
    <t>Kumanomi</t>
    <phoneticPr fontId="2"/>
  </si>
  <si>
    <t>Lemnear</t>
  </si>
  <si>
    <t>Lingshang</t>
  </si>
  <si>
    <t>Lonfei</t>
  </si>
  <si>
    <t>Mikio</t>
  </si>
  <si>
    <t>Minikow</t>
  </si>
  <si>
    <t>Mirage</t>
    <phoneticPr fontId="2"/>
  </si>
  <si>
    <t>Muir</t>
  </si>
  <si>
    <t>Naomic</t>
  </si>
  <si>
    <t>Nashur</t>
  </si>
  <si>
    <t>Nicotines</t>
  </si>
  <si>
    <t>Noril</t>
  </si>
  <si>
    <t>Pomuta</t>
  </si>
  <si>
    <t>Resil</t>
  </si>
  <si>
    <t>Rimy</t>
    <phoneticPr fontId="2"/>
  </si>
  <si>
    <t>Ritzs</t>
  </si>
  <si>
    <t>Rubi</t>
  </si>
  <si>
    <t>Rune</t>
  </si>
  <si>
    <t>Ruthea</t>
    <phoneticPr fontId="2"/>
  </si>
  <si>
    <t>Ryofirst</t>
  </si>
  <si>
    <t>Ryowan</t>
  </si>
  <si>
    <t>Seefelbell</t>
  </si>
  <si>
    <t>Shiden</t>
  </si>
  <si>
    <t>Shobubibu</t>
  </si>
  <si>
    <t>Spicegirl</t>
  </si>
  <si>
    <t>Spindle</t>
  </si>
  <si>
    <t>Supra</t>
  </si>
  <si>
    <t>Taketake</t>
    <phoneticPr fontId="2"/>
  </si>
  <si>
    <t>Tiboli</t>
  </si>
  <si>
    <t>Tropical</t>
    <phoneticPr fontId="2"/>
  </si>
  <si>
    <t>Tukuyomi</t>
  </si>
  <si>
    <t>Tyria</t>
  </si>
  <si>
    <t>Yukikaze</t>
  </si>
  <si>
    <t>Zippo</t>
  </si>
  <si>
    <t>貯金</t>
    <rPh sb="0" eb="2">
      <t>チョキン</t>
    </rPh>
    <phoneticPr fontId="2"/>
  </si>
  <si>
    <t>総額</t>
    <rPh sb="0" eb="2">
      <t>ソウガク</t>
    </rPh>
    <phoneticPr fontId="2"/>
  </si>
  <si>
    <t>9/13麒麟</t>
    <rPh sb="4" eb="6">
      <t>キリン</t>
    </rPh>
    <phoneticPr fontId="2"/>
  </si>
  <si>
    <t>9/6朱雀</t>
    <rPh sb="3" eb="5">
      <t>スザク</t>
    </rPh>
    <phoneticPr fontId="2"/>
  </si>
  <si>
    <t>8/23麒麟</t>
    <rPh sb="4" eb="6">
      <t>キリン</t>
    </rPh>
    <phoneticPr fontId="2"/>
  </si>
  <si>
    <t>7/19朱雀</t>
    <rPh sb="4" eb="6">
      <t>スザク</t>
    </rPh>
    <phoneticPr fontId="2"/>
  </si>
  <si>
    <t>5/3麒麟</t>
    <rPh sb="3" eb="5">
      <t>キリン</t>
    </rPh>
    <phoneticPr fontId="2"/>
  </si>
  <si>
    <t>3/22麒麟</t>
    <rPh sb="4" eb="6">
      <t>キリン</t>
    </rPh>
    <phoneticPr fontId="2"/>
  </si>
  <si>
    <t>3/15白虎</t>
    <rPh sb="4" eb="5">
      <t>シロ</t>
    </rPh>
    <rPh sb="5" eb="6">
      <t>トラ</t>
    </rPh>
    <phoneticPr fontId="2"/>
  </si>
  <si>
    <t>3/15朱雀</t>
    <rPh sb="4" eb="6">
      <t>スザク</t>
    </rPh>
    <phoneticPr fontId="2"/>
  </si>
  <si>
    <t>3/1麒麟</t>
    <rPh sb="3" eb="5">
      <t>キリン</t>
    </rPh>
    <phoneticPr fontId="2"/>
  </si>
  <si>
    <t>11/23麒麟</t>
    <rPh sb="5" eb="7">
      <t>キリン</t>
    </rPh>
    <phoneticPr fontId="2"/>
  </si>
  <si>
    <t>11/9青龍</t>
    <rPh sb="4" eb="5">
      <t>セイ</t>
    </rPh>
    <rPh sb="5" eb="6">
      <t>リュウ</t>
    </rPh>
    <phoneticPr fontId="2"/>
  </si>
  <si>
    <t>11/9朱雀</t>
    <rPh sb="4" eb="6">
      <t>スザク</t>
    </rPh>
    <phoneticPr fontId="2"/>
  </si>
  <si>
    <t>10/26麒麟</t>
    <rPh sb="5" eb="7">
      <t>キリン</t>
    </rPh>
    <phoneticPr fontId="2"/>
  </si>
  <si>
    <t>10/19白虎</t>
    <rPh sb="5" eb="6">
      <t>シロ</t>
    </rPh>
    <rPh sb="6" eb="7">
      <t>トラ</t>
    </rPh>
    <phoneticPr fontId="2"/>
  </si>
  <si>
    <t>10/19朱雀</t>
    <rPh sb="5" eb="7">
      <t>スザク</t>
    </rPh>
    <phoneticPr fontId="2"/>
  </si>
  <si>
    <t>10/5朱雀</t>
    <rPh sb="4" eb="6">
      <t>スザク</t>
    </rPh>
    <phoneticPr fontId="2"/>
  </si>
  <si>
    <t>9/14麒麟</t>
    <rPh sb="4" eb="6">
      <t>キリン</t>
    </rPh>
    <phoneticPr fontId="2"/>
  </si>
  <si>
    <t>9/22麒麟</t>
    <rPh sb="4" eb="6">
      <t>キリン</t>
    </rPh>
    <phoneticPr fontId="2"/>
  </si>
  <si>
    <t>7/13青龍</t>
    <rPh sb="4" eb="5">
      <t>セイ</t>
    </rPh>
    <rPh sb="5" eb="6">
      <t>リュウ</t>
    </rPh>
    <phoneticPr fontId="2"/>
  </si>
  <si>
    <t>9/7麒麟</t>
    <rPh sb="3" eb="5">
      <t>キリン</t>
    </rPh>
    <phoneticPr fontId="2"/>
  </si>
  <si>
    <t>8/31玄武</t>
    <rPh sb="4" eb="6">
      <t>ゲンブ</t>
    </rPh>
    <phoneticPr fontId="2"/>
  </si>
  <si>
    <t>8/31朱雀</t>
    <rPh sb="4" eb="6">
      <t>スザク</t>
    </rPh>
    <phoneticPr fontId="2"/>
  </si>
  <si>
    <t>8/24青龍</t>
    <rPh sb="4" eb="5">
      <t>セイ</t>
    </rPh>
    <rPh sb="5" eb="6">
      <t>リュウ</t>
    </rPh>
    <phoneticPr fontId="2"/>
  </si>
  <si>
    <t>8/24朱雀</t>
    <rPh sb="4" eb="6">
      <t>スザク</t>
    </rPh>
    <phoneticPr fontId="2"/>
  </si>
  <si>
    <t>8/3白虎</t>
    <rPh sb="3" eb="4">
      <t>シロ</t>
    </rPh>
    <rPh sb="4" eb="5">
      <t>トラ</t>
    </rPh>
    <phoneticPr fontId="2"/>
  </si>
  <si>
    <t>7/13朱雀</t>
    <rPh sb="4" eb="6">
      <t>スザク</t>
    </rPh>
    <phoneticPr fontId="2"/>
  </si>
  <si>
    <t>6/29麒麟</t>
    <rPh sb="4" eb="6">
      <t>キリン</t>
    </rPh>
    <phoneticPr fontId="2"/>
  </si>
  <si>
    <t>6/22青龍</t>
    <rPh sb="4" eb="5">
      <t>セイ</t>
    </rPh>
    <rPh sb="5" eb="6">
      <t>リュウ</t>
    </rPh>
    <phoneticPr fontId="2"/>
  </si>
  <si>
    <t>7/6麒麟</t>
    <rPh sb="3" eb="5">
      <t>キリン</t>
    </rPh>
    <phoneticPr fontId="2"/>
  </si>
  <si>
    <t>6/2麒麟</t>
    <rPh sb="3" eb="5">
      <t>キリン</t>
    </rPh>
    <phoneticPr fontId="2"/>
  </si>
  <si>
    <t>6/8白虎</t>
    <rPh sb="3" eb="4">
      <t>シロ</t>
    </rPh>
    <rPh sb="4" eb="5">
      <t>トラ</t>
    </rPh>
    <phoneticPr fontId="2"/>
  </si>
  <si>
    <t>6/8玄武</t>
    <rPh sb="3" eb="5">
      <t>ゲンブ</t>
    </rPh>
    <phoneticPr fontId="2"/>
  </si>
  <si>
    <t>6/15麒麟</t>
    <rPh sb="4" eb="6">
      <t>キリン</t>
    </rPh>
    <phoneticPr fontId="2"/>
  </si>
  <si>
    <t>6/22朱雀</t>
    <rPh sb="4" eb="6">
      <t>スザク</t>
    </rPh>
    <phoneticPr fontId="2"/>
  </si>
  <si>
    <t>3/7青龍</t>
    <rPh sb="3" eb="4">
      <t>セイ</t>
    </rPh>
    <rPh sb="4" eb="5">
      <t>リュウ</t>
    </rPh>
    <phoneticPr fontId="2"/>
  </si>
  <si>
    <t>3/9玄武</t>
    <rPh sb="3" eb="5">
      <t>ゲンブ</t>
    </rPh>
    <phoneticPr fontId="2"/>
  </si>
  <si>
    <t>3/14　朱雀</t>
    <rPh sb="5" eb="7">
      <t>スザク</t>
    </rPh>
    <phoneticPr fontId="2"/>
  </si>
  <si>
    <t>3/30 麒麟</t>
    <rPh sb="5" eb="7">
      <t>キリン</t>
    </rPh>
    <phoneticPr fontId="2"/>
  </si>
  <si>
    <t>3/30麒麟</t>
    <rPh sb="4" eb="6">
      <t>キリン</t>
    </rPh>
    <phoneticPr fontId="2"/>
  </si>
  <si>
    <t>4/20麒麟</t>
    <rPh sb="4" eb="6">
      <t>キリン</t>
    </rPh>
    <phoneticPr fontId="2"/>
  </si>
  <si>
    <t>4/20朱雀</t>
    <rPh sb="4" eb="6">
      <t>スザク</t>
    </rPh>
    <phoneticPr fontId="2"/>
  </si>
  <si>
    <t>4/27麒麟</t>
    <rPh sb="4" eb="6">
      <t>キリン</t>
    </rPh>
    <phoneticPr fontId="2"/>
  </si>
  <si>
    <t>5/9白虎</t>
    <rPh sb="3" eb="5">
      <t>ビャッコ</t>
    </rPh>
    <phoneticPr fontId="2"/>
  </si>
  <si>
    <t>2/29朱雀</t>
    <rPh sb="4" eb="6">
      <t>スザク</t>
    </rPh>
    <phoneticPr fontId="2"/>
  </si>
  <si>
    <t>3/16　麒麟</t>
    <rPh sb="5" eb="7">
      <t>キリン</t>
    </rPh>
    <phoneticPr fontId="2"/>
  </si>
  <si>
    <t>3/23　麒麟</t>
    <rPh sb="5" eb="7">
      <t>キリン</t>
    </rPh>
    <phoneticPr fontId="2"/>
  </si>
  <si>
    <t>4/4朱雀</t>
    <rPh sb="3" eb="5">
      <t>スザク</t>
    </rPh>
    <phoneticPr fontId="2"/>
  </si>
  <si>
    <t>4/6朱雀</t>
    <rPh sb="3" eb="5">
      <t>スザク</t>
    </rPh>
    <phoneticPr fontId="2"/>
  </si>
  <si>
    <t>4/20青龍</t>
    <rPh sb="4" eb="5">
      <t>セイ</t>
    </rPh>
    <rPh sb="5" eb="6">
      <t>リュウ</t>
    </rPh>
    <phoneticPr fontId="2"/>
  </si>
  <si>
    <t>4/13麒麟</t>
    <rPh sb="4" eb="6">
      <t>キリン</t>
    </rPh>
    <phoneticPr fontId="2"/>
  </si>
  <si>
    <t>5/11朱雀</t>
    <rPh sb="4" eb="6">
      <t>スザク</t>
    </rPh>
    <phoneticPr fontId="2"/>
  </si>
  <si>
    <t>5/4麒麟</t>
    <rPh sb="3" eb="5">
      <t>キリン</t>
    </rPh>
    <phoneticPr fontId="2"/>
  </si>
  <si>
    <t>5/5朱雀</t>
    <rPh sb="3" eb="5">
      <t>スザク</t>
    </rPh>
    <phoneticPr fontId="2"/>
  </si>
  <si>
    <t>5/5玄武</t>
    <rPh sb="3" eb="5">
      <t>ゲンブ</t>
    </rPh>
    <phoneticPr fontId="2"/>
  </si>
  <si>
    <t>間違え差額</t>
    <rPh sb="0" eb="2">
      <t>マチガ</t>
    </rPh>
    <rPh sb="3" eb="5">
      <t>サガク</t>
    </rPh>
    <phoneticPr fontId="2"/>
  </si>
  <si>
    <t>御神木</t>
    <rPh sb="0" eb="3">
      <t>ゴシンボク</t>
    </rPh>
    <phoneticPr fontId="2"/>
  </si>
  <si>
    <t>アダマンインゴット</t>
  </si>
  <si>
    <t>麒麟大袖</t>
    <rPh sb="0" eb="2">
      <t>キリン</t>
    </rPh>
    <rPh sb="2" eb="3">
      <t>オオ</t>
    </rPh>
    <rPh sb="3" eb="4">
      <t>ソデ</t>
    </rPh>
    <phoneticPr fontId="2"/>
  </si>
  <si>
    <t>免罪</t>
    <rPh sb="0" eb="2">
      <t>メンザイ</t>
    </rPh>
    <phoneticPr fontId="2"/>
  </si>
  <si>
    <t>Total</t>
    <phoneticPr fontId="2"/>
  </si>
  <si>
    <t>3/14麒麟</t>
    <rPh sb="4" eb="6">
      <t>キリン</t>
    </rPh>
    <phoneticPr fontId="2"/>
  </si>
  <si>
    <t>1/20　麒麟</t>
    <phoneticPr fontId="2"/>
  </si>
  <si>
    <t>1/20　朱雀</t>
    <rPh sb="5" eb="7">
      <t>スザク</t>
    </rPh>
    <phoneticPr fontId="2"/>
  </si>
  <si>
    <t>1/20　玄武</t>
    <rPh sb="5" eb="7">
      <t>ゲンブ</t>
    </rPh>
    <phoneticPr fontId="2"/>
  </si>
  <si>
    <t>1/25　青龍#1</t>
    <phoneticPr fontId="2"/>
  </si>
  <si>
    <t>1/25　青龍#2</t>
    <phoneticPr fontId="2"/>
  </si>
  <si>
    <t>1/27　麒麟</t>
    <rPh sb="5" eb="7">
      <t>キリン</t>
    </rPh>
    <phoneticPr fontId="2"/>
  </si>
  <si>
    <t>1/27　白虎#1</t>
    <rPh sb="5" eb="6">
      <t>シロ</t>
    </rPh>
    <rPh sb="6" eb="7">
      <t>トラ</t>
    </rPh>
    <phoneticPr fontId="2"/>
  </si>
  <si>
    <t>1/27　白虎#2</t>
    <rPh sb="5" eb="6">
      <t>シロ</t>
    </rPh>
    <rPh sb="6" eb="7">
      <t>トラ</t>
    </rPh>
    <phoneticPr fontId="2"/>
  </si>
  <si>
    <t>2/1　朱雀#1</t>
    <rPh sb="4" eb="6">
      <t>スザク</t>
    </rPh>
    <phoneticPr fontId="2"/>
  </si>
  <si>
    <t>2/1　朱雀#2</t>
    <rPh sb="4" eb="6">
      <t>スザク</t>
    </rPh>
    <phoneticPr fontId="2"/>
  </si>
  <si>
    <t>2/3　麒麟</t>
    <rPh sb="4" eb="6">
      <t>キリン</t>
    </rPh>
    <phoneticPr fontId="2"/>
  </si>
  <si>
    <t>2/3　白虎#1</t>
    <rPh sb="4" eb="6">
      <t>ビャッコ</t>
    </rPh>
    <phoneticPr fontId="2"/>
  </si>
  <si>
    <t>2/3　白虎#2</t>
    <rPh sb="4" eb="6">
      <t>ビャッコ</t>
    </rPh>
    <phoneticPr fontId="2"/>
  </si>
  <si>
    <t>2/8　玄武#1</t>
    <rPh sb="4" eb="6">
      <t>ゲンブ</t>
    </rPh>
    <phoneticPr fontId="2"/>
  </si>
  <si>
    <t>2/8　玄武#2</t>
    <rPh sb="4" eb="6">
      <t>ゲンブ</t>
    </rPh>
    <phoneticPr fontId="2"/>
  </si>
  <si>
    <t>2/8　玄武#3</t>
    <rPh sb="4" eb="6">
      <t>ゲンブ</t>
    </rPh>
    <phoneticPr fontId="2"/>
  </si>
  <si>
    <t>2/10　麒麟</t>
    <phoneticPr fontId="2"/>
  </si>
  <si>
    <t>2/10　青龍</t>
    <rPh sb="5" eb="6">
      <t>セイ</t>
    </rPh>
    <rPh sb="6" eb="7">
      <t>リュウ</t>
    </rPh>
    <phoneticPr fontId="2"/>
  </si>
  <si>
    <t>2/15　朱雀</t>
    <rPh sb="5" eb="7">
      <t>スザク</t>
    </rPh>
    <phoneticPr fontId="2"/>
  </si>
  <si>
    <t>2/15　青龍</t>
    <rPh sb="5" eb="6">
      <t>セイ</t>
    </rPh>
    <rPh sb="6" eb="7">
      <t>リュウ</t>
    </rPh>
    <phoneticPr fontId="2"/>
  </si>
  <si>
    <t>2/17　青龍</t>
    <rPh sb="5" eb="6">
      <t>セイ</t>
    </rPh>
    <rPh sb="6" eb="7">
      <t>リュウ</t>
    </rPh>
    <phoneticPr fontId="2"/>
  </si>
  <si>
    <t>2/17　白虎</t>
    <rPh sb="5" eb="7">
      <t>ビャッコ</t>
    </rPh>
    <phoneticPr fontId="2"/>
  </si>
  <si>
    <t>2/22　玄武#1</t>
    <rPh sb="5" eb="7">
      <t>ゲンブ</t>
    </rPh>
    <phoneticPr fontId="2"/>
  </si>
  <si>
    <t>2/22　玄武#2</t>
    <rPh sb="5" eb="7">
      <t>ゲンブ</t>
    </rPh>
    <phoneticPr fontId="2"/>
  </si>
  <si>
    <t>2/22　朱雀</t>
    <rPh sb="5" eb="7">
      <t>スザク</t>
    </rPh>
    <phoneticPr fontId="2"/>
  </si>
  <si>
    <t>2/24　白虎#1</t>
    <rPh sb="5" eb="7">
      <t>ビャッコ</t>
    </rPh>
    <phoneticPr fontId="2"/>
  </si>
  <si>
    <t>2/24　白虎#2</t>
    <rPh sb="5" eb="7">
      <t>ビャッコ</t>
    </rPh>
    <phoneticPr fontId="2"/>
  </si>
  <si>
    <t>麒麟</t>
    <rPh sb="0" eb="2">
      <t>キリン</t>
    </rPh>
    <phoneticPr fontId="2"/>
  </si>
  <si>
    <t>2/29　玄武</t>
    <rPh sb="5" eb="7">
      <t>ゲンブ</t>
    </rPh>
    <phoneticPr fontId="2"/>
  </si>
  <si>
    <t>2/29　青龍</t>
    <rPh sb="5" eb="6">
      <t>セイ</t>
    </rPh>
    <rPh sb="6" eb="7">
      <t>リュウ</t>
    </rPh>
    <phoneticPr fontId="2"/>
  </si>
  <si>
    <t>2/29　朱雀</t>
    <rPh sb="5" eb="7">
      <t>スザク</t>
    </rPh>
    <phoneticPr fontId="2"/>
  </si>
  <si>
    <t>3/2　白虎#1</t>
    <rPh sb="4" eb="6">
      <t>ビャッコ</t>
    </rPh>
    <phoneticPr fontId="2"/>
  </si>
  <si>
    <t>3/2　白虎#2</t>
    <rPh sb="4" eb="6">
      <t>ビャッコ</t>
    </rPh>
    <phoneticPr fontId="2"/>
  </si>
  <si>
    <t>3/7　玄武</t>
    <rPh sb="4" eb="6">
      <t>ゲンブ</t>
    </rPh>
    <phoneticPr fontId="2"/>
  </si>
  <si>
    <t>3/7　青龍</t>
    <rPh sb="4" eb="5">
      <t>セイ</t>
    </rPh>
    <rPh sb="5" eb="6">
      <t>リュウ</t>
    </rPh>
    <phoneticPr fontId="2"/>
  </si>
  <si>
    <t>3/7　朱雀</t>
    <rPh sb="4" eb="6">
      <t>スザク</t>
    </rPh>
    <phoneticPr fontId="2"/>
  </si>
  <si>
    <t>3/9　青龍</t>
    <rPh sb="4" eb="5">
      <t>セイ</t>
    </rPh>
    <rPh sb="5" eb="6">
      <t>リュウ</t>
    </rPh>
    <phoneticPr fontId="2"/>
  </si>
  <si>
    <t>3/9　玄武</t>
    <rPh sb="4" eb="6">
      <t>ゲンブ</t>
    </rPh>
    <phoneticPr fontId="2"/>
  </si>
  <si>
    <t>3/14　朱雀#1</t>
    <rPh sb="5" eb="7">
      <t>スザク</t>
    </rPh>
    <phoneticPr fontId="2"/>
  </si>
  <si>
    <t>3/14　朱雀#2</t>
    <rPh sb="5" eb="7">
      <t>スザク</t>
    </rPh>
    <phoneticPr fontId="2"/>
  </si>
  <si>
    <t>3/21　青龍</t>
    <rPh sb="5" eb="6">
      <t>セイ</t>
    </rPh>
    <rPh sb="6" eb="7">
      <t>リュウ</t>
    </rPh>
    <phoneticPr fontId="2"/>
  </si>
  <si>
    <t>3/23玄武#1</t>
    <rPh sb="4" eb="6">
      <t>ゲンブ</t>
    </rPh>
    <phoneticPr fontId="2"/>
  </si>
  <si>
    <t>3/23玄武#2</t>
    <rPh sb="4" eb="6">
      <t>ゲンブ</t>
    </rPh>
    <phoneticPr fontId="2"/>
  </si>
  <si>
    <t>3/28青龍</t>
    <rPh sb="4" eb="5">
      <t>セイ</t>
    </rPh>
    <rPh sb="5" eb="6">
      <t>リュウ</t>
    </rPh>
    <phoneticPr fontId="2"/>
  </si>
  <si>
    <t>3/28朱雀</t>
    <rPh sb="4" eb="6">
      <t>スザク</t>
    </rPh>
    <phoneticPr fontId="2"/>
  </si>
  <si>
    <t>3/30白虎</t>
    <rPh sb="4" eb="5">
      <t>シロ</t>
    </rPh>
    <rPh sb="5" eb="6">
      <t>トラ</t>
    </rPh>
    <phoneticPr fontId="2"/>
  </si>
  <si>
    <t>4/4 青龍</t>
    <rPh sb="4" eb="6">
      <t>アオタキ</t>
    </rPh>
    <phoneticPr fontId="2"/>
  </si>
  <si>
    <t>4/6青龍</t>
    <rPh sb="3" eb="4">
      <t>セイ</t>
    </rPh>
    <rPh sb="4" eb="5">
      <t>リュウ</t>
    </rPh>
    <phoneticPr fontId="2"/>
  </si>
  <si>
    <t>4/6玄武</t>
    <rPh sb="3" eb="5">
      <t>ゲンブ</t>
    </rPh>
    <phoneticPr fontId="2"/>
  </si>
  <si>
    <t>4/27青龍</t>
    <rPh sb="4" eb="5">
      <t>セイ</t>
    </rPh>
    <rPh sb="5" eb="6">
      <t>リュウ</t>
    </rPh>
    <phoneticPr fontId="2"/>
  </si>
  <si>
    <t>5/2玄武</t>
    <rPh sb="3" eb="5">
      <t>ゲンブ</t>
    </rPh>
    <phoneticPr fontId="2"/>
  </si>
  <si>
    <t>5/2朱雀</t>
    <rPh sb="3" eb="5">
      <t>スザク</t>
    </rPh>
    <phoneticPr fontId="2"/>
  </si>
  <si>
    <t>5/4青龍</t>
    <rPh sb="3" eb="4">
      <t>セイ</t>
    </rPh>
    <rPh sb="4" eb="5">
      <t>リュウ</t>
    </rPh>
    <phoneticPr fontId="2"/>
  </si>
  <si>
    <t>5/4朱雀</t>
    <rPh sb="3" eb="5">
      <t>スザク</t>
    </rPh>
    <phoneticPr fontId="2"/>
  </si>
  <si>
    <t>5/4玄武</t>
    <rPh sb="3" eb="5">
      <t>ゲンブ</t>
    </rPh>
    <phoneticPr fontId="2"/>
  </si>
  <si>
    <t>5/11玄武</t>
    <rPh sb="4" eb="6">
      <t>ゲンブ</t>
    </rPh>
    <phoneticPr fontId="2"/>
  </si>
  <si>
    <t>5/11青龍</t>
    <rPh sb="4" eb="5">
      <t>セイ</t>
    </rPh>
    <rPh sb="5" eb="6">
      <t>リュウ</t>
    </rPh>
    <phoneticPr fontId="2"/>
  </si>
  <si>
    <t>5/18朱雀</t>
    <rPh sb="4" eb="6">
      <t>スザク</t>
    </rPh>
    <phoneticPr fontId="2"/>
  </si>
  <si>
    <t>5/18玄武</t>
    <rPh sb="4" eb="6">
      <t>ゲンブ</t>
    </rPh>
    <phoneticPr fontId="2"/>
  </si>
  <si>
    <t>5/25麒麟</t>
    <rPh sb="4" eb="6">
      <t>キリン</t>
    </rPh>
    <phoneticPr fontId="2"/>
  </si>
  <si>
    <t>6/8白虎</t>
    <rPh sb="3" eb="5">
      <t>ビャッコ</t>
    </rPh>
    <phoneticPr fontId="2"/>
  </si>
  <si>
    <t>6/22玄武</t>
    <rPh sb="4" eb="6">
      <t>ゲンブ</t>
    </rPh>
    <phoneticPr fontId="2"/>
  </si>
  <si>
    <t>7/20玄武</t>
    <rPh sb="4" eb="6">
      <t>ゲンブ</t>
    </rPh>
    <phoneticPr fontId="2"/>
  </si>
  <si>
    <t>7/27麒麟</t>
    <rPh sb="4" eb="6">
      <t>キリン</t>
    </rPh>
    <phoneticPr fontId="2"/>
  </si>
  <si>
    <t>8/2白虎</t>
    <rPh sb="3" eb="4">
      <t>シロ</t>
    </rPh>
    <rPh sb="4" eb="5">
      <t>トラ</t>
    </rPh>
    <phoneticPr fontId="2"/>
  </si>
  <si>
    <t>8/24青龍</t>
    <rPh sb="4" eb="5">
      <t>アオ</t>
    </rPh>
    <rPh sb="5" eb="6">
      <t>リュウ</t>
    </rPh>
    <phoneticPr fontId="2"/>
  </si>
  <si>
    <t>8/29玄武</t>
    <rPh sb="4" eb="6">
      <t>ゲンブ</t>
    </rPh>
    <phoneticPr fontId="2"/>
  </si>
  <si>
    <t>8/31青龍</t>
    <rPh sb="4" eb="5">
      <t>アオ</t>
    </rPh>
    <rPh sb="5" eb="6">
      <t>リュウ</t>
    </rPh>
    <phoneticPr fontId="2"/>
  </si>
  <si>
    <t>9/14玄武</t>
    <rPh sb="4" eb="6">
      <t>ゲンブ</t>
    </rPh>
    <phoneticPr fontId="2"/>
  </si>
  <si>
    <t>10/5青龍</t>
    <rPh sb="4" eb="5">
      <t>アオ</t>
    </rPh>
    <rPh sb="5" eb="6">
      <t>リュウ</t>
    </rPh>
    <phoneticPr fontId="2"/>
  </si>
  <si>
    <t>10/5玄武</t>
    <rPh sb="4" eb="6">
      <t>ゲンブ</t>
    </rPh>
    <phoneticPr fontId="2"/>
  </si>
  <si>
    <t>10/5白虎</t>
    <rPh sb="4" eb="5">
      <t>シロ</t>
    </rPh>
    <rPh sb="5" eb="6">
      <t>トラ</t>
    </rPh>
    <phoneticPr fontId="2"/>
  </si>
  <si>
    <t>10/19玄武</t>
    <rPh sb="5" eb="7">
      <t>ゲンブ</t>
    </rPh>
    <phoneticPr fontId="2"/>
  </si>
  <si>
    <t>11/2青龍</t>
    <rPh sb="4" eb="5">
      <t>セイ</t>
    </rPh>
    <rPh sb="5" eb="6">
      <t>リュウ</t>
    </rPh>
    <phoneticPr fontId="2"/>
  </si>
  <si>
    <t>11/9玄武</t>
    <rPh sb="4" eb="6">
      <t>ゲンブ</t>
    </rPh>
    <phoneticPr fontId="2"/>
  </si>
  <si>
    <t>12/21 白虎</t>
    <rPh sb="6" eb="7">
      <t>シロ</t>
    </rPh>
    <rPh sb="7" eb="8">
      <t>トラ</t>
    </rPh>
    <phoneticPr fontId="2"/>
  </si>
  <si>
    <t>12/21朱雀</t>
    <rPh sb="5" eb="7">
      <t>スザク</t>
    </rPh>
    <phoneticPr fontId="2"/>
  </si>
  <si>
    <t>1/11白虎</t>
    <rPh sb="4" eb="5">
      <t>シロ</t>
    </rPh>
    <rPh sb="5" eb="6">
      <t>トラ</t>
    </rPh>
    <phoneticPr fontId="2"/>
  </si>
  <si>
    <t>1/11青龍</t>
    <rPh sb="4" eb="5">
      <t>アオ</t>
    </rPh>
    <rPh sb="5" eb="6">
      <t>リュウ</t>
    </rPh>
    <phoneticPr fontId="2"/>
  </si>
  <si>
    <t>1/18玄武</t>
    <rPh sb="4" eb="6">
      <t>ゲンブ</t>
    </rPh>
    <phoneticPr fontId="2"/>
  </si>
  <si>
    <t>2/1麒麟</t>
    <rPh sb="3" eb="5">
      <t>キリン</t>
    </rPh>
    <phoneticPr fontId="2"/>
  </si>
  <si>
    <t>2/22青龍</t>
    <rPh sb="4" eb="5">
      <t>アオ</t>
    </rPh>
    <rPh sb="5" eb="6">
      <t>リュウ</t>
    </rPh>
    <phoneticPr fontId="2"/>
  </si>
  <si>
    <t>2/22朱雀</t>
    <rPh sb="4" eb="6">
      <t>スザク</t>
    </rPh>
    <phoneticPr fontId="2"/>
  </si>
  <si>
    <t>2/22玄武</t>
    <rPh sb="4" eb="6">
      <t>ゲンブ</t>
    </rPh>
    <phoneticPr fontId="2"/>
  </si>
  <si>
    <t>3/15玄武</t>
    <rPh sb="4" eb="6">
      <t>ゲンブ</t>
    </rPh>
    <phoneticPr fontId="2"/>
  </si>
  <si>
    <t>3/15青龍</t>
    <rPh sb="4" eb="5">
      <t>セイ</t>
    </rPh>
    <rPh sb="5" eb="6">
      <t>リュウ</t>
    </rPh>
    <phoneticPr fontId="2"/>
  </si>
  <si>
    <t>4/12朱雀</t>
    <rPh sb="4" eb="6">
      <t>スザク</t>
    </rPh>
    <phoneticPr fontId="2"/>
  </si>
  <si>
    <t>4/12白虎</t>
    <rPh sb="4" eb="5">
      <t>シロ</t>
    </rPh>
    <rPh sb="5" eb="6">
      <t>トラ</t>
    </rPh>
    <phoneticPr fontId="2"/>
  </si>
  <si>
    <t>4/26白虎</t>
    <rPh sb="4" eb="5">
      <t>シロ</t>
    </rPh>
    <rPh sb="5" eb="6">
      <t>トラ</t>
    </rPh>
    <phoneticPr fontId="2"/>
  </si>
  <si>
    <t>4/26青龍</t>
    <rPh sb="4" eb="5">
      <t>セイ</t>
    </rPh>
    <rPh sb="5" eb="6">
      <t>リュウ</t>
    </rPh>
    <phoneticPr fontId="2"/>
  </si>
  <si>
    <t>4/26玄武</t>
    <rPh sb="4" eb="6">
      <t>ゲンブ</t>
    </rPh>
    <phoneticPr fontId="2"/>
  </si>
  <si>
    <t>6/14白虎</t>
    <rPh sb="4" eb="5">
      <t>シロ</t>
    </rPh>
    <rPh sb="5" eb="6">
      <t>トラ</t>
    </rPh>
    <phoneticPr fontId="2"/>
  </si>
  <si>
    <t>6/14玄武</t>
    <rPh sb="4" eb="6">
      <t>ゲンブ</t>
    </rPh>
    <phoneticPr fontId="2"/>
  </si>
  <si>
    <t>6/28青龍</t>
    <rPh sb="4" eb="5">
      <t>アオ</t>
    </rPh>
    <rPh sb="5" eb="6">
      <t>リュウ</t>
    </rPh>
    <phoneticPr fontId="2"/>
  </si>
  <si>
    <t>7/19玄武</t>
    <rPh sb="4" eb="6">
      <t>ゲンブ</t>
    </rPh>
    <phoneticPr fontId="2"/>
  </si>
  <si>
    <t>7/19青龍</t>
    <rPh sb="4" eb="5">
      <t>アオ</t>
    </rPh>
    <rPh sb="5" eb="6">
      <t>リュウ</t>
    </rPh>
    <phoneticPr fontId="2"/>
  </si>
  <si>
    <t>10/11青龍</t>
    <rPh sb="5" eb="6">
      <t>アオ</t>
    </rPh>
    <rPh sb="6" eb="7">
      <t>リュウ</t>
    </rPh>
    <phoneticPr fontId="2"/>
  </si>
  <si>
    <t>11/8朱雀</t>
    <rPh sb="4" eb="6">
      <t>スザク</t>
    </rPh>
    <phoneticPr fontId="2"/>
  </si>
  <si>
    <t>11/8青龍</t>
    <rPh sb="4" eb="5">
      <t>アオ</t>
    </rPh>
    <rPh sb="5" eb="6">
      <t>リュウ</t>
    </rPh>
    <phoneticPr fontId="2"/>
  </si>
  <si>
    <t>11/29青龍</t>
    <rPh sb="5" eb="6">
      <t>アオ</t>
    </rPh>
    <rPh sb="6" eb="7">
      <t>リュウ</t>
    </rPh>
    <phoneticPr fontId="2"/>
  </si>
  <si>
    <t>~</t>
    <phoneticPr fontId="2"/>
  </si>
  <si>
    <t>夏</t>
    <rPh sb="0" eb="1">
      <t>ナツ</t>
    </rPh>
    <phoneticPr fontId="2"/>
  </si>
  <si>
    <t>南</t>
    <rPh sb="0" eb="1">
      <t>ミナミ</t>
    </rPh>
    <phoneticPr fontId="2"/>
  </si>
  <si>
    <t>冬</t>
    <rPh sb="0" eb="1">
      <t>フユ</t>
    </rPh>
    <phoneticPr fontId="2"/>
  </si>
  <si>
    <t>北</t>
    <rPh sb="0" eb="1">
      <t>キタ</t>
    </rPh>
    <phoneticPr fontId="2"/>
  </si>
  <si>
    <t>NM</t>
    <phoneticPr fontId="2"/>
  </si>
  <si>
    <t>南玉</t>
    <rPh sb="0" eb="1">
      <t>ミナミ</t>
    </rPh>
    <rPh sb="1" eb="2">
      <t>タマ</t>
    </rPh>
    <phoneticPr fontId="2"/>
  </si>
  <si>
    <t>冬石</t>
    <rPh sb="0" eb="1">
      <t>フユ</t>
    </rPh>
    <rPh sb="1" eb="2">
      <t>イシ</t>
    </rPh>
    <phoneticPr fontId="2"/>
  </si>
  <si>
    <t>北玉</t>
    <rPh sb="0" eb="1">
      <t>キタ</t>
    </rPh>
    <rPh sb="1" eb="2">
      <t>タマ</t>
    </rPh>
    <phoneticPr fontId="2"/>
  </si>
  <si>
    <t>春石</t>
    <phoneticPr fontId="2"/>
  </si>
  <si>
    <t>東玉</t>
    <rPh sb="0" eb="1">
      <t>ヒガシ</t>
    </rPh>
    <rPh sb="1" eb="2">
      <t>タマ</t>
    </rPh>
    <phoneticPr fontId="2"/>
  </si>
  <si>
    <t>秋石</t>
    <rPh sb="0" eb="1">
      <t>アキ</t>
    </rPh>
    <rPh sb="1" eb="2">
      <t>イシ</t>
    </rPh>
    <phoneticPr fontId="2"/>
  </si>
  <si>
    <t>西玉</t>
    <rPh sb="0" eb="1">
      <t>ニシ</t>
    </rPh>
    <rPh sb="1" eb="2">
      <t>タマ</t>
    </rPh>
    <phoneticPr fontId="2"/>
  </si>
  <si>
    <t>西玉</t>
    <rPh sb="0" eb="1">
      <t>ニシ</t>
    </rPh>
    <rPh sb="1" eb="2">
      <t>ダマ</t>
    </rPh>
    <phoneticPr fontId="2"/>
  </si>
  <si>
    <t>春</t>
    <rPh sb="0" eb="1">
      <t>ハル</t>
    </rPh>
    <phoneticPr fontId="2"/>
  </si>
  <si>
    <t>東</t>
    <rPh sb="0" eb="1">
      <t>ヒガシ</t>
    </rPh>
    <phoneticPr fontId="2"/>
  </si>
  <si>
    <t>秋</t>
    <rPh sb="0" eb="1">
      <t>アキ</t>
    </rPh>
    <phoneticPr fontId="2"/>
  </si>
  <si>
    <t>西</t>
    <rPh sb="0" eb="1">
      <t>ニシ</t>
    </rPh>
    <phoneticPr fontId="2"/>
  </si>
  <si>
    <t>NM</t>
  </si>
  <si>
    <t>青龍</t>
    <rPh sb="0" eb="1">
      <t>セイ</t>
    </rPh>
    <rPh sb="1" eb="2">
      <t>リュウ</t>
    </rPh>
    <phoneticPr fontId="2"/>
  </si>
  <si>
    <t>朱雀</t>
    <rPh sb="0" eb="2">
      <t>スザク</t>
    </rPh>
    <phoneticPr fontId="2"/>
  </si>
  <si>
    <t>玄武</t>
    <rPh sb="0" eb="2">
      <t>ゲンブ</t>
    </rPh>
    <phoneticPr fontId="2"/>
  </si>
  <si>
    <t>白虎</t>
    <rPh sb="0" eb="1">
      <t>シロ</t>
    </rPh>
    <rPh sb="1" eb="2">
      <t>トラ</t>
    </rPh>
    <phoneticPr fontId="2"/>
  </si>
  <si>
    <t>Achillea</t>
    <phoneticPr fontId="2"/>
  </si>
  <si>
    <t>ー</t>
    <phoneticPr fontId="2"/>
  </si>
  <si>
    <t>RESET</t>
    <phoneticPr fontId="2"/>
  </si>
  <si>
    <t>Aliceblue</t>
    <phoneticPr fontId="2"/>
  </si>
  <si>
    <t>Chupy</t>
    <phoneticPr fontId="2"/>
  </si>
  <si>
    <t>Crush</t>
    <phoneticPr fontId="2"/>
  </si>
  <si>
    <t>Danaan</t>
    <phoneticPr fontId="2"/>
  </si>
  <si>
    <t>Darkmist</t>
    <phoneticPr fontId="2"/>
  </si>
  <si>
    <t>Dino</t>
    <phoneticPr fontId="2"/>
  </si>
  <si>
    <t>Freezia</t>
    <phoneticPr fontId="2"/>
  </si>
  <si>
    <t>Halloman</t>
    <phoneticPr fontId="2"/>
  </si>
  <si>
    <t>RESET</t>
  </si>
  <si>
    <t>海霊頭</t>
    <rPh sb="0" eb="1">
      <t>ウミ</t>
    </rPh>
    <rPh sb="1" eb="2">
      <t>レイ</t>
    </rPh>
    <rPh sb="2" eb="3">
      <t>アタマ</t>
    </rPh>
    <phoneticPr fontId="2"/>
  </si>
  <si>
    <t>白虎ハイダテ</t>
    <rPh sb="0" eb="1">
      <t>シロ</t>
    </rPh>
    <rPh sb="1" eb="2">
      <t>トラ</t>
    </rPh>
    <phoneticPr fontId="2"/>
  </si>
  <si>
    <t>印章</t>
    <rPh sb="0" eb="2">
      <t>インショウ</t>
    </rPh>
    <phoneticPr fontId="2"/>
  </si>
  <si>
    <t>白虎斧</t>
    <rPh sb="0" eb="1">
      <t>シロ</t>
    </rPh>
    <rPh sb="1" eb="2">
      <t>トラ</t>
    </rPh>
    <rPh sb="2" eb="3">
      <t>オノ</t>
    </rPh>
    <phoneticPr fontId="2"/>
  </si>
  <si>
    <t>北極</t>
    <rPh sb="0" eb="2">
      <t>ホッキョク</t>
    </rPh>
    <phoneticPr fontId="2"/>
  </si>
  <si>
    <t>南極の風</t>
    <rPh sb="0" eb="2">
      <t>ナンキョク</t>
    </rPh>
    <rPh sb="3" eb="4">
      <t>カゼ</t>
    </rPh>
    <phoneticPr fontId="2"/>
  </si>
  <si>
    <t>地霊足</t>
    <rPh sb="0" eb="1">
      <t>チ</t>
    </rPh>
    <rPh sb="1" eb="2">
      <t>レイ</t>
    </rPh>
    <rPh sb="2" eb="3">
      <t>アシ</t>
    </rPh>
    <phoneticPr fontId="2"/>
  </si>
  <si>
    <t>青龍刀</t>
    <rPh sb="0" eb="1">
      <t>アオ</t>
    </rPh>
    <rPh sb="1" eb="2">
      <t>リュウ</t>
    </rPh>
    <rPh sb="2" eb="3">
      <t>カタナ</t>
    </rPh>
    <phoneticPr fontId="2"/>
  </si>
  <si>
    <t>玄武盾</t>
    <rPh sb="0" eb="2">
      <t>ゲンブ</t>
    </rPh>
    <rPh sb="2" eb="3">
      <t>タテ</t>
    </rPh>
    <phoneticPr fontId="2"/>
  </si>
  <si>
    <t>地霊頭</t>
    <rPh sb="0" eb="1">
      <t>チ</t>
    </rPh>
    <rPh sb="1" eb="2">
      <t>レイ</t>
    </rPh>
    <rPh sb="2" eb="3">
      <t>アタマ</t>
    </rPh>
    <phoneticPr fontId="2"/>
  </si>
  <si>
    <t>真龍手</t>
    <rPh sb="0" eb="1">
      <t>シン</t>
    </rPh>
    <rPh sb="1" eb="2">
      <t>リュウ</t>
    </rPh>
    <rPh sb="2" eb="3">
      <t>テ</t>
    </rPh>
    <phoneticPr fontId="2"/>
  </si>
  <si>
    <t>真龍足</t>
    <rPh sb="0" eb="1">
      <t>シン</t>
    </rPh>
    <rPh sb="1" eb="2">
      <t>リュウ</t>
    </rPh>
    <rPh sb="2" eb="3">
      <t>アシ</t>
    </rPh>
    <phoneticPr fontId="2"/>
  </si>
  <si>
    <t>RESET</t>
    <phoneticPr fontId="2"/>
  </si>
  <si>
    <t>Alexia</t>
    <phoneticPr fontId="2"/>
  </si>
  <si>
    <t>Aliceblue</t>
    <phoneticPr fontId="2"/>
  </si>
  <si>
    <t>Chupy</t>
    <phoneticPr fontId="2"/>
  </si>
  <si>
    <t>Crush</t>
    <phoneticPr fontId="2"/>
  </si>
  <si>
    <t>Danaan</t>
    <phoneticPr fontId="2"/>
  </si>
  <si>
    <t>Darkmist</t>
    <phoneticPr fontId="2"/>
  </si>
  <si>
    <t>Dino</t>
    <phoneticPr fontId="2"/>
  </si>
  <si>
    <t>Freezia</t>
    <phoneticPr fontId="2"/>
  </si>
  <si>
    <t>Halloman</t>
    <phoneticPr fontId="2"/>
  </si>
  <si>
    <t>Keishin</t>
    <phoneticPr fontId="2"/>
  </si>
  <si>
    <t>Klsard</t>
    <phoneticPr fontId="2"/>
  </si>
  <si>
    <t>Kumanomi</t>
    <phoneticPr fontId="2"/>
  </si>
  <si>
    <t>Lemnear</t>
    <phoneticPr fontId="2"/>
  </si>
  <si>
    <t>Lonfei</t>
    <phoneticPr fontId="2"/>
  </si>
  <si>
    <t>Mikio</t>
    <phoneticPr fontId="2"/>
  </si>
  <si>
    <t>Minikow</t>
    <phoneticPr fontId="2"/>
  </si>
  <si>
    <t>RISET</t>
    <phoneticPr fontId="2"/>
  </si>
  <si>
    <t>Mirage</t>
    <phoneticPr fontId="2"/>
  </si>
  <si>
    <t>Naomic</t>
    <phoneticPr fontId="2"/>
  </si>
  <si>
    <t>Nicotines</t>
    <phoneticPr fontId="2"/>
  </si>
  <si>
    <t>Rimy</t>
    <phoneticPr fontId="2"/>
  </si>
  <si>
    <t>Ritzs</t>
    <phoneticPr fontId="2"/>
  </si>
  <si>
    <t>Ruthea</t>
    <phoneticPr fontId="2"/>
  </si>
  <si>
    <t>Ryofirst</t>
    <phoneticPr fontId="2"/>
  </si>
  <si>
    <t>Ryowan</t>
    <phoneticPr fontId="2"/>
  </si>
  <si>
    <t>Shobubibu</t>
    <phoneticPr fontId="2"/>
  </si>
  <si>
    <t>Taketake</t>
    <phoneticPr fontId="2"/>
  </si>
  <si>
    <t>Tropical</t>
    <phoneticPr fontId="2"/>
  </si>
  <si>
    <t>Tukuyomi</t>
    <phoneticPr fontId="2"/>
  </si>
  <si>
    <t>Tyria</t>
    <phoneticPr fontId="2"/>
  </si>
  <si>
    <t>Zippo</t>
    <phoneticPr fontId="2"/>
  </si>
  <si>
    <t>いるる</t>
    <phoneticPr fontId="2"/>
  </si>
  <si>
    <t>なおみく</t>
    <phoneticPr fontId="2"/>
  </si>
  <si>
    <t>Rune</t>
    <phoneticPr fontId="2"/>
  </si>
  <si>
    <t>Chent</t>
    <phoneticPr fontId="2"/>
  </si>
  <si>
    <t>オックスブラッド</t>
    <phoneticPr fontId="2"/>
  </si>
  <si>
    <t>Seefelbell</t>
    <phoneticPr fontId="2"/>
  </si>
  <si>
    <t>Ryowans</t>
    <phoneticPr fontId="2"/>
  </si>
  <si>
    <t>アフェ</t>
    <phoneticPr fontId="2"/>
  </si>
  <si>
    <t>Shaofey</t>
    <phoneticPr fontId="2"/>
  </si>
  <si>
    <t>セイレーン</t>
    <phoneticPr fontId="2"/>
  </si>
  <si>
    <t>白虎</t>
    <rPh sb="0" eb="2">
      <t>ビャッコ</t>
    </rPh>
    <phoneticPr fontId="2"/>
  </si>
  <si>
    <t>回</t>
    <rPh sb="0" eb="1">
      <t>カイ</t>
    </rPh>
    <phoneticPr fontId="2"/>
  </si>
  <si>
    <t>入手者</t>
    <rPh sb="0" eb="2">
      <t>ニュウシュ</t>
    </rPh>
    <rPh sb="2" eb="3">
      <t>シャ</t>
    </rPh>
    <phoneticPr fontId="2"/>
  </si>
  <si>
    <t>朱雀戈</t>
    <rPh sb="0" eb="2">
      <t>スザク</t>
    </rPh>
    <rPh sb="2" eb="3">
      <t>ホコ</t>
    </rPh>
    <phoneticPr fontId="2"/>
  </si>
  <si>
    <t>Zippo</t>
    <phoneticPr fontId="2"/>
  </si>
  <si>
    <t>海霊手</t>
    <rPh sb="0" eb="1">
      <t>カイ</t>
    </rPh>
    <rPh sb="1" eb="2">
      <t>レイ</t>
    </rPh>
    <rPh sb="2" eb="3">
      <t>テ</t>
    </rPh>
    <phoneticPr fontId="2"/>
  </si>
  <si>
    <t>Denchan</t>
    <phoneticPr fontId="2"/>
  </si>
  <si>
    <t>青龍刀</t>
    <rPh sb="0" eb="3">
      <t>セイリュウトウ</t>
    </rPh>
    <phoneticPr fontId="2"/>
  </si>
  <si>
    <t>Rubi</t>
    <phoneticPr fontId="2"/>
  </si>
  <si>
    <t>白虎佩楯</t>
    <rPh sb="0" eb="2">
      <t>ビャッコ</t>
    </rPh>
    <rPh sb="2" eb="4">
      <t>ハイダテ</t>
    </rPh>
    <phoneticPr fontId="2"/>
  </si>
  <si>
    <t>Klsard</t>
    <phoneticPr fontId="2"/>
  </si>
  <si>
    <t>麒麟棍</t>
    <rPh sb="0" eb="2">
      <t>キリン</t>
    </rPh>
    <rPh sb="2" eb="3">
      <t>コン</t>
    </rPh>
    <phoneticPr fontId="2"/>
  </si>
  <si>
    <t>朱雀脛当</t>
    <rPh sb="0" eb="2">
      <t>スザク</t>
    </rPh>
    <rPh sb="2" eb="3">
      <t>スネ</t>
    </rPh>
    <rPh sb="3" eb="4">
      <t>ア</t>
    </rPh>
    <phoneticPr fontId="2"/>
  </si>
  <si>
    <t>Hanako</t>
    <phoneticPr fontId="2"/>
  </si>
  <si>
    <t>金剛亀の甲羅</t>
    <rPh sb="0" eb="3">
      <t>コンゴウカメ</t>
    </rPh>
    <rPh sb="4" eb="6">
      <t>コウラ</t>
    </rPh>
    <phoneticPr fontId="2"/>
  </si>
  <si>
    <t>Resil</t>
    <phoneticPr fontId="2"/>
  </si>
  <si>
    <t>海霊脚</t>
    <rPh sb="0" eb="2">
      <t>カイレイ</t>
    </rPh>
    <rPh sb="2" eb="3">
      <t>アシ</t>
    </rPh>
    <phoneticPr fontId="2"/>
  </si>
  <si>
    <t>神木脚</t>
    <rPh sb="0" eb="2">
      <t>シンボク</t>
    </rPh>
    <rPh sb="2" eb="3">
      <t>アシ</t>
    </rPh>
    <phoneticPr fontId="2"/>
  </si>
  <si>
    <t>Iruruyan</t>
    <phoneticPr fontId="2"/>
  </si>
  <si>
    <t>真龍脚</t>
    <rPh sb="0" eb="1">
      <t>シン</t>
    </rPh>
    <rPh sb="1" eb="2">
      <t>リュウ</t>
    </rPh>
    <rPh sb="2" eb="3">
      <t>アシ</t>
    </rPh>
    <phoneticPr fontId="2"/>
  </si>
  <si>
    <t>Acs</t>
    <phoneticPr fontId="2"/>
  </si>
  <si>
    <t>神木手</t>
    <rPh sb="0" eb="2">
      <t>シンボク</t>
    </rPh>
    <rPh sb="2" eb="3">
      <t>テ</t>
    </rPh>
    <phoneticPr fontId="2"/>
  </si>
  <si>
    <t>Minikow</t>
    <phoneticPr fontId="2"/>
  </si>
  <si>
    <t>オックスブラッド</t>
    <phoneticPr fontId="2"/>
  </si>
  <si>
    <t>Naomic</t>
    <phoneticPr fontId="2"/>
  </si>
  <si>
    <t>オリハルコン</t>
    <phoneticPr fontId="2"/>
  </si>
  <si>
    <t>青龍篭手</t>
    <rPh sb="0" eb="1">
      <t>セイ</t>
    </rPh>
    <rPh sb="1" eb="2">
      <t>リュウ</t>
    </rPh>
    <rPh sb="2" eb="4">
      <t>コテ</t>
    </rPh>
    <phoneticPr fontId="2"/>
  </si>
  <si>
    <t>Xking</t>
    <phoneticPr fontId="2"/>
  </si>
  <si>
    <t>Wakemoon</t>
    <phoneticPr fontId="2"/>
  </si>
  <si>
    <t>Nashur</t>
    <phoneticPr fontId="2"/>
  </si>
  <si>
    <t>海霊頭</t>
    <rPh sb="0" eb="1">
      <t>カイ</t>
    </rPh>
    <rPh sb="1" eb="2">
      <t>レイ</t>
    </rPh>
    <rPh sb="2" eb="3">
      <t>アタマ</t>
    </rPh>
    <phoneticPr fontId="2"/>
  </si>
  <si>
    <t>モルボル粘糸</t>
    <rPh sb="4" eb="6">
      <t>ネンシ</t>
    </rPh>
    <phoneticPr fontId="2"/>
  </si>
  <si>
    <t>アダマンインゴット</t>
    <phoneticPr fontId="2"/>
  </si>
  <si>
    <t>Nicotines</t>
    <phoneticPr fontId="2"/>
  </si>
  <si>
    <t>Alvas</t>
    <phoneticPr fontId="2"/>
  </si>
  <si>
    <t>海王手</t>
    <rPh sb="0" eb="2">
      <t>カイオウ</t>
    </rPh>
    <rPh sb="2" eb="3">
      <t>テ</t>
    </rPh>
    <phoneticPr fontId="2"/>
  </si>
  <si>
    <t>神木胴</t>
    <rPh sb="0" eb="2">
      <t>シンボク</t>
    </rPh>
    <rPh sb="2" eb="3">
      <t>ドウ</t>
    </rPh>
    <phoneticPr fontId="2"/>
  </si>
  <si>
    <t>Tyria</t>
    <phoneticPr fontId="2"/>
  </si>
  <si>
    <t>劇毒サソリの爪</t>
    <phoneticPr fontId="2"/>
  </si>
  <si>
    <t>Supra</t>
    <phoneticPr fontId="2"/>
  </si>
  <si>
    <t>海霊脚</t>
    <rPh sb="0" eb="1">
      <t>カイ</t>
    </rPh>
    <rPh sb="1" eb="2">
      <t>レイ</t>
    </rPh>
    <rPh sb="2" eb="3">
      <t>アシ</t>
    </rPh>
    <phoneticPr fontId="2"/>
  </si>
  <si>
    <t>Lonfei</t>
    <phoneticPr fontId="2"/>
  </si>
  <si>
    <t>Elzine</t>
    <phoneticPr fontId="2"/>
  </si>
  <si>
    <t>レイズIII</t>
    <phoneticPr fontId="2"/>
  </si>
  <si>
    <t>武王手</t>
    <rPh sb="0" eb="1">
      <t>ブ</t>
    </rPh>
    <rPh sb="1" eb="2">
      <t>オウ</t>
    </rPh>
    <rPh sb="2" eb="3">
      <t>テ</t>
    </rPh>
    <phoneticPr fontId="2"/>
  </si>
  <si>
    <t>神木頭</t>
    <rPh sb="0" eb="2">
      <t>シンボク</t>
    </rPh>
    <rPh sb="2" eb="3">
      <t>アタマ</t>
    </rPh>
    <phoneticPr fontId="2"/>
  </si>
  <si>
    <t>白虎斧</t>
    <rPh sb="0" eb="2">
      <t>ビャッコ</t>
    </rPh>
    <rPh sb="2" eb="3">
      <t>オノ</t>
    </rPh>
    <phoneticPr fontId="2"/>
  </si>
  <si>
    <t>クエイク</t>
    <phoneticPr fontId="2"/>
  </si>
  <si>
    <t>Ellen</t>
    <phoneticPr fontId="2"/>
  </si>
  <si>
    <t>Wintermute</t>
    <phoneticPr fontId="2"/>
  </si>
  <si>
    <t>Yukikaze</t>
    <phoneticPr fontId="2"/>
  </si>
  <si>
    <t>Kecak</t>
    <phoneticPr fontId="2"/>
  </si>
  <si>
    <t>玄武兜</t>
    <rPh sb="0" eb="2">
      <t>ゲンブ</t>
    </rPh>
    <rPh sb="2" eb="3">
      <t>カブト</t>
    </rPh>
    <phoneticPr fontId="2"/>
  </si>
  <si>
    <t>Maximas</t>
    <phoneticPr fontId="2"/>
  </si>
  <si>
    <t>ダマスクインゴット</t>
    <phoneticPr fontId="2"/>
  </si>
  <si>
    <t>Spicegirl</t>
    <phoneticPr fontId="2"/>
  </si>
  <si>
    <t>Spindle</t>
    <phoneticPr fontId="2"/>
  </si>
  <si>
    <t>Shiden</t>
    <phoneticPr fontId="2"/>
  </si>
  <si>
    <t>Shobubibu</t>
    <phoneticPr fontId="2"/>
  </si>
  <si>
    <t>海王胴</t>
    <rPh sb="0" eb="2">
      <t>カイオウ</t>
    </rPh>
    <rPh sb="2" eb="3">
      <t>ドウ</t>
    </rPh>
    <phoneticPr fontId="2"/>
  </si>
  <si>
    <t>海王足</t>
    <rPh sb="0" eb="2">
      <t>カイオウ</t>
    </rPh>
    <rPh sb="2" eb="3">
      <t>アシ</t>
    </rPh>
    <phoneticPr fontId="2"/>
  </si>
  <si>
    <t>武王頭</t>
    <rPh sb="0" eb="1">
      <t>ブ</t>
    </rPh>
    <rPh sb="1" eb="2">
      <t>オウ</t>
    </rPh>
    <rPh sb="2" eb="3">
      <t>アタマ</t>
    </rPh>
    <phoneticPr fontId="2"/>
  </si>
  <si>
    <t>玄武盾</t>
    <rPh sb="0" eb="3">
      <t>ゲンブタテ</t>
    </rPh>
    <phoneticPr fontId="2"/>
  </si>
  <si>
    <t>Arexel</t>
    <phoneticPr fontId="2"/>
  </si>
  <si>
    <t>Mikio</t>
    <phoneticPr fontId="2"/>
  </si>
  <si>
    <t>Karuporesutesu</t>
    <phoneticPr fontId="2"/>
  </si>
  <si>
    <t>Lingshang</t>
    <phoneticPr fontId="2"/>
  </si>
  <si>
    <t>Spaicegirl</t>
    <phoneticPr fontId="2"/>
  </si>
  <si>
    <t>Ground</t>
    <phoneticPr fontId="2"/>
  </si>
  <si>
    <t>Seefelbell</t>
    <phoneticPr fontId="2"/>
  </si>
  <si>
    <t>Tiboli</t>
    <phoneticPr fontId="2"/>
  </si>
  <si>
    <t>Ryowan</t>
    <phoneticPr fontId="2"/>
  </si>
  <si>
    <t>Shella</t>
    <phoneticPr fontId="2"/>
  </si>
  <si>
    <t>真龍足</t>
    <rPh sb="0" eb="2">
      <t>シンリュウ</t>
    </rPh>
    <rPh sb="2" eb="3">
      <t>アシ</t>
    </rPh>
    <phoneticPr fontId="2"/>
  </si>
  <si>
    <t>Xking</t>
  </si>
  <si>
    <t>Noril</t>
    <phoneticPr fontId="2"/>
  </si>
  <si>
    <t>海霊手</t>
    <rPh sb="0" eb="2">
      <t>カイレイ</t>
    </rPh>
    <rPh sb="2" eb="3">
      <t>テ</t>
    </rPh>
    <phoneticPr fontId="2"/>
  </si>
  <si>
    <t>Lemnear</t>
    <phoneticPr fontId="2"/>
  </si>
  <si>
    <t>海霊頭</t>
    <rPh sb="0" eb="2">
      <t>カイレイ</t>
    </rPh>
    <rPh sb="2" eb="3">
      <t>アタマ</t>
    </rPh>
    <phoneticPr fontId="2"/>
  </si>
  <si>
    <t>麒麟棍</t>
    <rPh sb="0" eb="3">
      <t>キリンコン</t>
    </rPh>
    <phoneticPr fontId="2"/>
  </si>
  <si>
    <t>Shella</t>
  </si>
  <si>
    <t>青龍刀</t>
    <rPh sb="0" eb="1">
      <t>セイ</t>
    </rPh>
    <rPh sb="1" eb="2">
      <t>リュウ</t>
    </rPh>
    <rPh sb="2" eb="3">
      <t>カタナ</t>
    </rPh>
    <phoneticPr fontId="2"/>
  </si>
  <si>
    <t>Rune</t>
    <phoneticPr fontId="2"/>
  </si>
  <si>
    <t>セイレーンの髪</t>
  </si>
  <si>
    <t>なっちゃん</t>
  </si>
  <si>
    <t>光布</t>
  </si>
  <si>
    <t>海霊手</t>
    <rPh sb="0" eb="1">
      <t>ウミ</t>
    </rPh>
    <rPh sb="1" eb="2">
      <t>レイ</t>
    </rPh>
    <rPh sb="2" eb="3">
      <t>テ</t>
    </rPh>
    <phoneticPr fontId="2"/>
  </si>
  <si>
    <t>Karupo</t>
  </si>
  <si>
    <t>オックスブラッド</t>
  </si>
  <si>
    <t>武王頭</t>
    <rPh sb="0" eb="2">
      <t>ブオウ</t>
    </rPh>
    <rPh sb="2" eb="3">
      <t>アタマ</t>
    </rPh>
    <phoneticPr fontId="2"/>
  </si>
  <si>
    <t>玄武兜</t>
    <rPh sb="0" eb="3">
      <t>ゲンブカブト</t>
    </rPh>
    <phoneticPr fontId="2"/>
  </si>
  <si>
    <t>Lemner</t>
  </si>
  <si>
    <t>Ritzs</t>
    <phoneticPr fontId="2"/>
  </si>
  <si>
    <t>朱雀戈</t>
    <rPh sb="0" eb="3">
      <t>スザクホコ</t>
    </rPh>
    <phoneticPr fontId="2"/>
  </si>
  <si>
    <t>海霊脚</t>
    <rPh sb="0" eb="1">
      <t>ウミ</t>
    </rPh>
    <rPh sb="1" eb="2">
      <t>レイ</t>
    </rPh>
    <rPh sb="2" eb="3">
      <t>アシ</t>
    </rPh>
    <phoneticPr fontId="2"/>
  </si>
  <si>
    <t>nahur</t>
  </si>
  <si>
    <t>朱雀脛当</t>
    <rPh sb="0" eb="2">
      <t>スザク</t>
    </rPh>
    <rPh sb="2" eb="4">
      <t>スネアテ</t>
    </rPh>
    <phoneticPr fontId="2"/>
  </si>
  <si>
    <t>Taketake</t>
  </si>
  <si>
    <t>Tropical</t>
  </si>
  <si>
    <t>Chent</t>
  </si>
  <si>
    <t>Pomuta</t>
    <phoneticPr fontId="2"/>
  </si>
  <si>
    <t>レイズIII</t>
  </si>
  <si>
    <t>クエイク</t>
  </si>
  <si>
    <t>Muir</t>
    <phoneticPr fontId="2"/>
  </si>
  <si>
    <t>Eyvel</t>
    <phoneticPr fontId="2"/>
  </si>
  <si>
    <t>真龍手</t>
    <rPh sb="0" eb="2">
      <t>シンリュウ</t>
    </rPh>
    <rPh sb="2" eb="3">
      <t>テ</t>
    </rPh>
    <phoneticPr fontId="2"/>
  </si>
  <si>
    <t>龍の肉</t>
    <rPh sb="2" eb="3">
      <t>ニク</t>
    </rPh>
    <phoneticPr fontId="2"/>
  </si>
  <si>
    <t>青龍篭手</t>
    <rPh sb="0" eb="1">
      <t>セイ</t>
    </rPh>
    <rPh sb="1" eb="2">
      <t>リュウ</t>
    </rPh>
    <phoneticPr fontId="2"/>
  </si>
  <si>
    <t>真龍脚</t>
    <rPh sb="0" eb="2">
      <t>シンリュウ</t>
    </rPh>
    <rPh sb="2" eb="3">
      <t>アシ</t>
    </rPh>
    <phoneticPr fontId="2"/>
  </si>
  <si>
    <t>地霊頭</t>
    <rPh sb="0" eb="2">
      <t>チレイ</t>
    </rPh>
    <rPh sb="2" eb="3">
      <t>アタマ</t>
    </rPh>
    <phoneticPr fontId="2"/>
  </si>
  <si>
    <t>Shaofey</t>
    <phoneticPr fontId="2"/>
  </si>
  <si>
    <t>青龍篭手</t>
    <phoneticPr fontId="2"/>
  </si>
  <si>
    <t>神木頭</t>
    <rPh sb="0" eb="1">
      <t>カミ</t>
    </rPh>
    <rPh sb="1" eb="2">
      <t>キ</t>
    </rPh>
    <rPh sb="2" eb="3">
      <t>アタマ</t>
    </rPh>
    <phoneticPr fontId="2"/>
  </si>
  <si>
    <t>Chent</t>
    <phoneticPr fontId="2"/>
  </si>
  <si>
    <t>麒麟棍</t>
    <rPh sb="0" eb="2">
      <t>キリン</t>
    </rPh>
    <rPh sb="2" eb="3">
      <t>ツエ</t>
    </rPh>
    <phoneticPr fontId="2"/>
  </si>
  <si>
    <t>Kumanomi</t>
  </si>
  <si>
    <t>海王足</t>
    <rPh sb="0" eb="1">
      <t>ウミ</t>
    </rPh>
    <rPh sb="1" eb="2">
      <t>オウ</t>
    </rPh>
    <rPh sb="2" eb="3">
      <t>アシ</t>
    </rPh>
    <phoneticPr fontId="2"/>
  </si>
  <si>
    <t>Alfhonce</t>
    <phoneticPr fontId="2"/>
  </si>
  <si>
    <t>白虎佩楯</t>
  </si>
  <si>
    <t>モルボル粘糸</t>
    <rPh sb="4" eb="5">
      <t>ネバ</t>
    </rPh>
    <rPh sb="5" eb="6">
      <t>イト</t>
    </rPh>
    <phoneticPr fontId="2"/>
  </si>
  <si>
    <t>shaofey</t>
    <phoneticPr fontId="2"/>
  </si>
  <si>
    <t>海王手</t>
    <rPh sb="0" eb="1">
      <t>カイ</t>
    </rPh>
    <rPh sb="1" eb="2">
      <t>オウ</t>
    </rPh>
    <rPh sb="2" eb="3">
      <t>テ</t>
    </rPh>
    <phoneticPr fontId="2"/>
  </si>
  <si>
    <t>朱雀戈</t>
    <phoneticPr fontId="2"/>
  </si>
  <si>
    <t>神木脚</t>
    <rPh sb="0" eb="1">
      <t>カミ</t>
    </rPh>
    <rPh sb="1" eb="2">
      <t>キ</t>
    </rPh>
    <rPh sb="2" eb="3">
      <t>アシ</t>
    </rPh>
    <phoneticPr fontId="2"/>
  </si>
  <si>
    <t>Klsrd</t>
    <phoneticPr fontId="2"/>
  </si>
  <si>
    <t>白虎佩楯</t>
    <phoneticPr fontId="2"/>
  </si>
  <si>
    <t>Ruther</t>
    <phoneticPr fontId="2"/>
  </si>
  <si>
    <t>Ruthea</t>
  </si>
  <si>
    <t>海王手</t>
    <rPh sb="0" eb="1">
      <t>ウミ</t>
    </rPh>
    <rPh sb="1" eb="2">
      <t>オウ</t>
    </rPh>
    <rPh sb="2" eb="3">
      <t>テ</t>
    </rPh>
    <phoneticPr fontId="2"/>
  </si>
  <si>
    <t>Ruathea</t>
    <phoneticPr fontId="2"/>
  </si>
  <si>
    <t>Ryowans</t>
    <phoneticPr fontId="2"/>
  </si>
  <si>
    <t>Sheefelbel</t>
    <phoneticPr fontId="2"/>
  </si>
  <si>
    <t>Alhonce</t>
    <phoneticPr fontId="2"/>
  </si>
  <si>
    <t>データの個数 / アイテム</t>
  </si>
  <si>
    <t>回</t>
  </si>
  <si>
    <t>アイテム</t>
  </si>
  <si>
    <t>総計</t>
  </si>
  <si>
    <t>朱雀戈</t>
  </si>
  <si>
    <t>朱雀脛当</t>
  </si>
  <si>
    <t>地霊頭</t>
  </si>
  <si>
    <t>神木手</t>
  </si>
  <si>
    <t>海霊脚</t>
  </si>
  <si>
    <t>海王足</t>
  </si>
  <si>
    <t>ダマスク織物</t>
  </si>
  <si>
    <t>黒甲虫の体液</t>
  </si>
  <si>
    <t>玄武兜</t>
  </si>
  <si>
    <t>玄武盾</t>
  </si>
  <si>
    <t>海霊頭</t>
  </si>
  <si>
    <t>海霊手</t>
  </si>
  <si>
    <t>武王手</t>
  </si>
  <si>
    <t>真龍足</t>
  </si>
  <si>
    <t>御神木</t>
  </si>
  <si>
    <t>劇毒サソリのツメ</t>
  </si>
  <si>
    <t>劇毒サソリの爪</t>
  </si>
  <si>
    <t>金剛亀の甲羅</t>
  </si>
  <si>
    <t>青龍刀</t>
    <phoneticPr fontId="2"/>
  </si>
  <si>
    <t>青龍刀</t>
  </si>
  <si>
    <t>青龍篭手</t>
  </si>
  <si>
    <t>神木頭</t>
  </si>
  <si>
    <t>武王頭</t>
  </si>
  <si>
    <t>真龍手</t>
  </si>
  <si>
    <t>龍の心臓</t>
  </si>
  <si>
    <t>龍の血</t>
  </si>
  <si>
    <t>龍の爪</t>
  </si>
  <si>
    <t>龍の肉</t>
  </si>
  <si>
    <t>モルボル粘糸</t>
  </si>
  <si>
    <t>白虎斧</t>
  </si>
  <si>
    <t>海王手</t>
  </si>
  <si>
    <t>神木脚</t>
  </si>
  <si>
    <t>地霊足</t>
  </si>
  <si>
    <t>ベヒーモスの毛皮</t>
  </si>
  <si>
    <t>(空白)</t>
  </si>
  <si>
    <t>麒麟棍</t>
  </si>
  <si>
    <t>麒麟大袖</t>
  </si>
  <si>
    <t>真龍脚</t>
  </si>
  <si>
    <t>海王胴</t>
  </si>
  <si>
    <t>神木胴</t>
  </si>
  <si>
    <t>Total</t>
  </si>
  <si>
    <t>Rank</t>
    <phoneticPr fontId="2"/>
  </si>
  <si>
    <t>3/28,30</t>
    <phoneticPr fontId="2"/>
  </si>
  <si>
    <t>Tukuyomi</t>
    <phoneticPr fontId="2"/>
  </si>
  <si>
    <t>Ryofirst</t>
    <phoneticPr fontId="2"/>
  </si>
</sst>
</file>

<file path=xl/styles.xml><?xml version="1.0" encoding="utf-8"?>
<styleSheet xmlns="http://schemas.openxmlformats.org/spreadsheetml/2006/main">
  <numFmts count="3">
    <numFmt numFmtId="42" formatCode="_ &quot;¥&quot;* #,##0_ ;_ &quot;¥&quot;* \-#,##0_ ;_ &quot;¥&quot;* &quot;-&quot;_ ;_ @_ "/>
    <numFmt numFmtId="41" formatCode="_ * #,##0_ ;_ * \-#,##0_ ;_ * &quot;-&quot;_ ;_ @_ "/>
    <numFmt numFmtId="176" formatCode="m/d;@"/>
  </numFmts>
  <fonts count="27">
    <font>
      <sz val="11"/>
      <name val="ＭＳ Ｐゴシック"/>
      <family val="3"/>
      <charset val="128"/>
    </font>
    <font>
      <sz val="8"/>
      <name val="メイリオ"/>
      <family val="3"/>
      <charset val="128"/>
    </font>
    <font>
      <sz val="6"/>
      <name val="ＭＳ Ｐゴシック"/>
      <family val="3"/>
      <charset val="128"/>
    </font>
    <font>
      <sz val="8"/>
      <color indexed="9"/>
      <name val="メイリオ"/>
      <family val="3"/>
      <charset val="128"/>
    </font>
    <font>
      <sz val="9"/>
      <name val="Arial Unicode MS"/>
      <family val="3"/>
      <charset val="128"/>
    </font>
    <font>
      <sz val="9"/>
      <color indexed="9"/>
      <name val="Arial Unicode MS"/>
      <family val="3"/>
      <charset val="128"/>
    </font>
    <font>
      <sz val="9"/>
      <color indexed="8"/>
      <name val="Arial Unicode MS"/>
      <family val="3"/>
      <charset val="128"/>
    </font>
    <font>
      <sz val="8"/>
      <name val="Arial Unicode MS"/>
      <family val="3"/>
      <charset val="128"/>
    </font>
    <font>
      <sz val="6"/>
      <name val="Arial Unicode MS"/>
      <family val="3"/>
      <charset val="128"/>
    </font>
    <font>
      <sz val="8"/>
      <color indexed="9"/>
      <name val="Arial Unicode MS"/>
      <family val="3"/>
      <charset val="128"/>
    </font>
    <font>
      <b/>
      <sz val="6"/>
      <name val="Arial Unicode MS"/>
      <family val="3"/>
      <charset val="128"/>
    </font>
    <font>
      <sz val="8"/>
      <color rgb="FFFF0000"/>
      <name val="Arial Unicode MS"/>
      <family val="3"/>
      <charset val="128"/>
    </font>
    <font>
      <sz val="10"/>
      <name val="Comic Sans MS"/>
      <family val="4"/>
    </font>
    <font>
      <sz val="8"/>
      <color indexed="10"/>
      <name val="Arial Unicode MS"/>
      <family val="3"/>
      <charset val="128"/>
    </font>
    <font>
      <sz val="10"/>
      <color indexed="10"/>
      <name val="Comic Sans MS"/>
      <family val="4"/>
    </font>
    <font>
      <sz val="10"/>
      <color rgb="FF00B0F0"/>
      <name val="Arial Unicode MS"/>
      <family val="3"/>
      <charset val="128"/>
    </font>
    <font>
      <sz val="8"/>
      <color rgb="FF00B0F0"/>
      <name val="Arial Unicode MS"/>
      <family val="3"/>
      <charset val="128"/>
    </font>
    <font>
      <sz val="11"/>
      <name val="Arial Unicode MS"/>
      <family val="3"/>
      <charset val="128"/>
    </font>
    <font>
      <sz val="8"/>
      <color indexed="8"/>
      <name val="Arial Unicode MS"/>
      <family val="3"/>
      <charset val="128"/>
    </font>
    <font>
      <sz val="9"/>
      <color indexed="10"/>
      <name val="Arial Unicode MS"/>
      <family val="3"/>
      <charset val="128"/>
    </font>
    <font>
      <sz val="9"/>
      <color rgb="FFFF0000"/>
      <name val="Arial Unicode MS"/>
      <family val="3"/>
      <charset val="128"/>
    </font>
    <font>
      <sz val="10"/>
      <name val="TBPｺﾞｼｯｸR"/>
      <family val="3"/>
      <charset val="128"/>
    </font>
    <font>
      <sz val="10"/>
      <name val="ＭＳ Ｐゴシック"/>
      <family val="3"/>
      <charset val="128"/>
    </font>
    <font>
      <sz val="10"/>
      <color indexed="9"/>
      <name val="Comic Sans MS"/>
      <family val="4"/>
    </font>
    <font>
      <sz val="10"/>
      <color indexed="9"/>
      <name val="ＭＳ Ｐゴシック"/>
      <family val="3"/>
      <charset val="128"/>
    </font>
    <font>
      <sz val="10"/>
      <color rgb="FFFF0000"/>
      <name val="Comic Sans MS"/>
      <family val="4"/>
    </font>
    <font>
      <sz val="11"/>
      <color rgb="FFFF0000"/>
      <name val="Arial Unicode MS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FF5A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194">
    <xf numFmtId="0" fontId="0" fillId="0" borderId="0" xfId="0">
      <alignment vertical="center"/>
    </xf>
    <xf numFmtId="176" fontId="1" fillId="0" borderId="1" xfId="0" applyNumberFormat="1" applyFont="1" applyBorder="1">
      <alignment vertical="center"/>
    </xf>
    <xf numFmtId="0" fontId="3" fillId="2" borderId="1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Fill="1" applyBorder="1">
      <alignment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>
      <alignment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6" borderId="0" xfId="0" applyFont="1" applyFill="1">
      <alignment vertical="center"/>
    </xf>
    <xf numFmtId="42" fontId="1" fillId="0" borderId="0" xfId="0" applyNumberFormat="1" applyFont="1" applyFill="1" applyBorder="1">
      <alignment vertical="center"/>
    </xf>
    <xf numFmtId="42" fontId="1" fillId="0" borderId="0" xfId="0" applyNumberFormat="1" applyFont="1">
      <alignment vertical="center"/>
    </xf>
    <xf numFmtId="56" fontId="1" fillId="0" borderId="0" xfId="0" applyNumberFormat="1" applyFont="1">
      <alignment vertical="center"/>
    </xf>
    <xf numFmtId="0" fontId="1" fillId="0" borderId="0" xfId="0" applyFont="1" applyFill="1" applyBorder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4" fillId="0" borderId="0" xfId="0" applyNumberFormat="1" applyFont="1">
      <alignment vertical="center"/>
    </xf>
    <xf numFmtId="38" fontId="4" fillId="7" borderId="0" xfId="0" applyNumberFormat="1" applyFont="1" applyFill="1" applyAlignment="1">
      <alignment horizontal="center" vertical="center"/>
    </xf>
    <xf numFmtId="0" fontId="5" fillId="2" borderId="0" xfId="0" applyFont="1" applyFill="1">
      <alignment vertical="center"/>
    </xf>
    <xf numFmtId="0" fontId="5" fillId="2" borderId="2" xfId="0" applyFont="1" applyFill="1" applyBorder="1">
      <alignment vertical="center"/>
    </xf>
    <xf numFmtId="38" fontId="4" fillId="7" borderId="2" xfId="0" applyNumberFormat="1" applyFont="1" applyFill="1" applyBorder="1" applyAlignment="1">
      <alignment horizontal="center" vertical="center"/>
    </xf>
    <xf numFmtId="0" fontId="6" fillId="8" borderId="0" xfId="0" applyFont="1" applyFill="1">
      <alignment vertical="center"/>
    </xf>
    <xf numFmtId="38" fontId="4" fillId="7" borderId="0" xfId="0" applyNumberFormat="1" applyFont="1" applyFill="1">
      <alignment vertical="center"/>
    </xf>
    <xf numFmtId="0" fontId="5" fillId="10" borderId="0" xfId="0" applyFont="1" applyFill="1">
      <alignment vertical="center"/>
    </xf>
    <xf numFmtId="176" fontId="7" fillId="0" borderId="0" xfId="0" applyNumberFormat="1" applyFont="1">
      <alignment vertical="center"/>
    </xf>
    <xf numFmtId="13" fontId="8" fillId="9" borderId="0" xfId="0" applyNumberFormat="1" applyFont="1" applyFill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176" fontId="8" fillId="0" borderId="0" xfId="0" applyNumberFormat="1" applyFont="1" applyFill="1" applyAlignment="1">
      <alignment horizontal="center" vertical="center"/>
    </xf>
    <xf numFmtId="13" fontId="8" fillId="0" borderId="0" xfId="0" applyNumberFormat="1" applyFont="1" applyFill="1" applyAlignment="1">
      <alignment horizontal="center" vertical="center"/>
    </xf>
    <xf numFmtId="176" fontId="8" fillId="9" borderId="0" xfId="0" applyNumberFormat="1" applyFont="1" applyFill="1" applyAlignment="1">
      <alignment horizontal="center" vertical="center"/>
    </xf>
    <xf numFmtId="176" fontId="8" fillId="9" borderId="0" xfId="0" applyNumberFormat="1" applyFont="1" applyFill="1" applyAlignment="1">
      <alignment horizontal="center" vertical="center"/>
    </xf>
    <xf numFmtId="0" fontId="9" fillId="2" borderId="0" xfId="0" applyFont="1" applyFill="1">
      <alignment vertical="center"/>
    </xf>
    <xf numFmtId="41" fontId="7" fillId="0" borderId="0" xfId="0" applyNumberFormat="1" applyFont="1" applyFill="1">
      <alignment vertical="center"/>
    </xf>
    <xf numFmtId="41" fontId="8" fillId="9" borderId="0" xfId="0" applyNumberFormat="1" applyFont="1" applyFill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1" fontId="8" fillId="0" borderId="0" xfId="0" applyNumberFormat="1" applyFont="1" applyFill="1">
      <alignment vertical="center"/>
    </xf>
    <xf numFmtId="0" fontId="8" fillId="9" borderId="0" xfId="0" applyFont="1" applyFill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Fill="1">
      <alignment vertical="center"/>
    </xf>
    <xf numFmtId="0" fontId="8" fillId="9" borderId="0" xfId="0" applyFont="1" applyFill="1">
      <alignment vertical="center"/>
    </xf>
    <xf numFmtId="0" fontId="9" fillId="2" borderId="2" xfId="0" applyFont="1" applyFill="1" applyBorder="1">
      <alignment vertical="center"/>
    </xf>
    <xf numFmtId="41" fontId="8" fillId="9" borderId="2" xfId="0" applyNumberFormat="1" applyFont="1" applyFill="1" applyBorder="1">
      <alignment vertical="center"/>
    </xf>
    <xf numFmtId="0" fontId="8" fillId="0" borderId="2" xfId="0" applyFont="1" applyBorder="1">
      <alignment vertical="center"/>
    </xf>
    <xf numFmtId="0" fontId="8" fillId="0" borderId="2" xfId="0" applyFont="1" applyFill="1" applyBorder="1">
      <alignment vertical="center"/>
    </xf>
    <xf numFmtId="41" fontId="8" fillId="0" borderId="2" xfId="0" applyNumberFormat="1" applyFont="1" applyFill="1" applyBorder="1">
      <alignment vertical="center"/>
    </xf>
    <xf numFmtId="0" fontId="8" fillId="9" borderId="2" xfId="0" applyFont="1" applyFill="1" applyBorder="1">
      <alignment vertical="center"/>
    </xf>
    <xf numFmtId="0" fontId="7" fillId="8" borderId="0" xfId="0" applyFont="1" applyFill="1">
      <alignment vertical="center"/>
    </xf>
    <xf numFmtId="0" fontId="8" fillId="11" borderId="0" xfId="0" applyFont="1" applyFill="1">
      <alignment vertical="center"/>
    </xf>
    <xf numFmtId="0" fontId="9" fillId="10" borderId="0" xfId="0" applyFont="1" applyFill="1">
      <alignment vertical="center"/>
    </xf>
    <xf numFmtId="41" fontId="8" fillId="0" borderId="0" xfId="0" applyNumberFormat="1" applyFont="1">
      <alignment vertical="center"/>
    </xf>
    <xf numFmtId="38" fontId="4" fillId="12" borderId="0" xfId="0" applyNumberFormat="1" applyFont="1" applyFill="1">
      <alignment vertical="center"/>
    </xf>
    <xf numFmtId="38" fontId="4" fillId="0" borderId="0" xfId="0" applyNumberFormat="1" applyFont="1">
      <alignment vertical="center"/>
    </xf>
    <xf numFmtId="0" fontId="7" fillId="14" borderId="0" xfId="0" applyFont="1" applyFill="1">
      <alignment vertical="center"/>
    </xf>
    <xf numFmtId="0" fontId="6" fillId="15" borderId="0" xfId="0" applyFont="1" applyFill="1">
      <alignment vertical="center"/>
    </xf>
    <xf numFmtId="38" fontId="4" fillId="15" borderId="0" xfId="0" applyNumberFormat="1" applyFont="1" applyFill="1">
      <alignment vertical="center"/>
    </xf>
    <xf numFmtId="0" fontId="0" fillId="15" borderId="0" xfId="0" applyFill="1">
      <alignment vertical="center"/>
    </xf>
    <xf numFmtId="0" fontId="7" fillId="15" borderId="0" xfId="0" applyFont="1" applyFill="1">
      <alignment vertical="center"/>
    </xf>
    <xf numFmtId="41" fontId="8" fillId="15" borderId="0" xfId="0" applyNumberFormat="1" applyFont="1" applyFill="1">
      <alignment vertical="center"/>
    </xf>
    <xf numFmtId="0" fontId="8" fillId="15" borderId="0" xfId="0" applyFont="1" applyFill="1">
      <alignment vertical="center"/>
    </xf>
    <xf numFmtId="0" fontId="8" fillId="0" borderId="0" xfId="0" applyFont="1" applyFill="1" applyBorder="1" applyAlignment="1">
      <alignment vertical="center"/>
    </xf>
    <xf numFmtId="0" fontId="8" fillId="9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0" fontId="8" fillId="0" borderId="0" xfId="0" applyFont="1" applyFill="1" applyBorder="1">
      <alignment vertical="center"/>
    </xf>
    <xf numFmtId="0" fontId="8" fillId="9" borderId="0" xfId="0" applyFont="1" applyFill="1" applyBorder="1">
      <alignment vertical="center"/>
    </xf>
    <xf numFmtId="0" fontId="8" fillId="4" borderId="0" xfId="0" applyFont="1" applyFill="1" applyBorder="1">
      <alignment vertical="center"/>
    </xf>
    <xf numFmtId="0" fontId="8" fillId="4" borderId="1" xfId="0" applyFont="1" applyFill="1" applyBorder="1">
      <alignment vertical="center"/>
    </xf>
    <xf numFmtId="0" fontId="8" fillId="0" borderId="1" xfId="0" applyFont="1" applyFill="1" applyBorder="1">
      <alignment vertical="center"/>
    </xf>
    <xf numFmtId="41" fontId="10" fillId="9" borderId="0" xfId="0" applyNumberFormat="1" applyFont="1" applyFill="1">
      <alignment vertical="center"/>
    </xf>
    <xf numFmtId="38" fontId="8" fillId="12" borderId="0" xfId="0" applyNumberFormat="1" applyFont="1" applyFill="1">
      <alignment vertical="center"/>
    </xf>
    <xf numFmtId="176" fontId="7" fillId="9" borderId="0" xfId="0" applyNumberFormat="1" applyFont="1" applyFill="1" applyAlignment="1">
      <alignment horizontal="center" vertical="center"/>
    </xf>
    <xf numFmtId="0" fontId="7" fillId="11" borderId="0" xfId="0" applyNumberFormat="1" applyFont="1" applyFill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176" fontId="7" fillId="16" borderId="0" xfId="0" applyNumberFormat="1" applyFont="1" applyFill="1" applyAlignment="1">
      <alignment horizontal="center" vertical="center"/>
    </xf>
    <xf numFmtId="176" fontId="7" fillId="9" borderId="0" xfId="0" applyNumberFormat="1" applyFont="1" applyFill="1" applyAlignment="1">
      <alignment horizontal="center" vertical="center"/>
    </xf>
    <xf numFmtId="176" fontId="7" fillId="17" borderId="0" xfId="0" applyNumberFormat="1" applyFont="1" applyFill="1" applyAlignment="1">
      <alignment horizontal="center" vertical="center"/>
    </xf>
    <xf numFmtId="176" fontId="7" fillId="18" borderId="0" xfId="0" applyNumberFormat="1" applyFont="1" applyFill="1" applyAlignment="1">
      <alignment horizontal="center" vertical="center"/>
    </xf>
    <xf numFmtId="176" fontId="7" fillId="19" borderId="0" xfId="0" applyNumberFormat="1" applyFont="1" applyFill="1" applyAlignment="1">
      <alignment horizontal="center" vertical="center"/>
    </xf>
    <xf numFmtId="176" fontId="7" fillId="20" borderId="0" xfId="0" applyNumberFormat="1" applyFont="1" applyFill="1" applyAlignment="1">
      <alignment horizontal="center" vertical="center"/>
    </xf>
    <xf numFmtId="176" fontId="11" fillId="17" borderId="0" xfId="0" applyNumberFormat="1" applyFont="1" applyFill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11" borderId="0" xfId="0" applyFont="1" applyFill="1" applyAlignment="1">
      <alignment horizontal="center" vertical="center"/>
    </xf>
    <xf numFmtId="0" fontId="7" fillId="9" borderId="0" xfId="0" applyFont="1" applyFill="1">
      <alignment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3" fillId="0" borderId="0" xfId="0" applyFont="1">
      <alignment vertical="center"/>
    </xf>
    <xf numFmtId="0" fontId="13" fillId="9" borderId="0" xfId="0" applyFont="1" applyFill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6" fillId="9" borderId="0" xfId="0" applyFont="1" applyFill="1">
      <alignment vertical="center"/>
    </xf>
    <xf numFmtId="20" fontId="7" fillId="0" borderId="0" xfId="0" applyNumberFormat="1" applyFont="1" applyAlignment="1">
      <alignment horizontal="center" vertical="center"/>
    </xf>
    <xf numFmtId="0" fontId="11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7" fillId="2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176" fontId="7" fillId="14" borderId="0" xfId="0" applyNumberFormat="1" applyFont="1" applyFill="1">
      <alignment vertical="center"/>
    </xf>
    <xf numFmtId="0" fontId="13" fillId="14" borderId="0" xfId="0" applyFont="1" applyFill="1">
      <alignment vertical="center"/>
    </xf>
    <xf numFmtId="0" fontId="16" fillId="14" borderId="0" xfId="0" applyFont="1" applyFill="1">
      <alignment vertical="center"/>
    </xf>
    <xf numFmtId="0" fontId="7" fillId="14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21" borderId="0" xfId="0" applyFont="1" applyFill="1" applyAlignment="1">
      <alignment vertical="center"/>
    </xf>
    <xf numFmtId="176" fontId="4" fillId="21" borderId="0" xfId="0" applyNumberFormat="1" applyFont="1" applyFill="1" applyAlignment="1">
      <alignment vertical="center"/>
    </xf>
    <xf numFmtId="0" fontId="4" fillId="8" borderId="0" xfId="0" applyFont="1" applyFill="1" applyAlignment="1">
      <alignment vertical="center"/>
    </xf>
    <xf numFmtId="176" fontId="4" fillId="8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4" fillId="7" borderId="0" xfId="0" applyFont="1" applyFill="1" applyAlignment="1">
      <alignment vertical="center"/>
    </xf>
    <xf numFmtId="176" fontId="4" fillId="7" borderId="0" xfId="0" applyNumberFormat="1" applyFont="1" applyFill="1" applyAlignment="1">
      <alignment vertical="center"/>
    </xf>
    <xf numFmtId="0" fontId="4" fillId="22" borderId="0" xfId="0" applyFont="1" applyFill="1" applyAlignment="1">
      <alignment vertical="center"/>
    </xf>
    <xf numFmtId="176" fontId="4" fillId="22" borderId="0" xfId="0" applyNumberFormat="1" applyFont="1" applyFill="1" applyAlignment="1">
      <alignment vertical="center"/>
    </xf>
    <xf numFmtId="0" fontId="4" fillId="23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4" fillId="24" borderId="0" xfId="0" applyFont="1" applyFill="1" applyAlignment="1">
      <alignment vertical="center"/>
    </xf>
    <xf numFmtId="0" fontId="19" fillId="8" borderId="0" xfId="0" applyFont="1" applyFill="1" applyAlignment="1">
      <alignment vertical="center"/>
    </xf>
    <xf numFmtId="0" fontId="4" fillId="19" borderId="0" xfId="0" applyFont="1" applyFill="1" applyAlignment="1">
      <alignment vertical="center"/>
    </xf>
    <xf numFmtId="0" fontId="19" fillId="23" borderId="0" xfId="0" applyFont="1" applyFill="1" applyAlignment="1">
      <alignment vertical="center"/>
    </xf>
    <xf numFmtId="0" fontId="4" fillId="18" borderId="0" xfId="0" applyFont="1" applyFill="1" applyAlignment="1">
      <alignment vertical="center"/>
    </xf>
    <xf numFmtId="0" fontId="4" fillId="25" borderId="0" xfId="0" applyFont="1" applyFill="1" applyAlignment="1">
      <alignment vertical="center"/>
    </xf>
    <xf numFmtId="0" fontId="4" fillId="26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19" fillId="19" borderId="0" xfId="0" applyFont="1" applyFill="1" applyAlignment="1">
      <alignment vertical="center"/>
    </xf>
    <xf numFmtId="0" fontId="20" fillId="19" borderId="0" xfId="0" applyFont="1" applyFill="1" applyAlignment="1">
      <alignment vertical="center"/>
    </xf>
    <xf numFmtId="0" fontId="4" fillId="27" borderId="0" xfId="0" applyFont="1" applyFill="1" applyAlignment="1">
      <alignment vertical="center"/>
    </xf>
    <xf numFmtId="0" fontId="4" fillId="28" borderId="0" xfId="0" applyFont="1" applyFill="1" applyAlignment="1">
      <alignment vertical="center"/>
    </xf>
    <xf numFmtId="0" fontId="4" fillId="29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0" fillId="28" borderId="0" xfId="0" applyFont="1" applyFill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NumberFormat="1" applyFont="1" applyAlignment="1">
      <alignment horizontal="left" vertical="center"/>
    </xf>
    <xf numFmtId="9" fontId="21" fillId="0" borderId="0" xfId="0" applyNumberFormat="1" applyFont="1" applyAlignment="1">
      <alignment horizontal="center" vertical="center"/>
    </xf>
    <xf numFmtId="0" fontId="21" fillId="0" borderId="3" xfId="0" applyFont="1" applyBorder="1" applyAlignment="1">
      <alignment horizontal="left"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3" xfId="0" applyNumberFormat="1" applyFont="1" applyBorder="1" applyAlignment="1">
      <alignment horizontal="center" vertical="center"/>
    </xf>
    <xf numFmtId="0" fontId="21" fillId="0" borderId="6" xfId="0" applyNumberFormat="1" applyFont="1" applyBorder="1" applyAlignment="1">
      <alignment horizontal="center" vertical="center"/>
    </xf>
    <xf numFmtId="0" fontId="21" fillId="0" borderId="7" xfId="0" applyNumberFormat="1" applyFont="1" applyBorder="1" applyAlignment="1">
      <alignment horizontal="center" vertical="center"/>
    </xf>
    <xf numFmtId="0" fontId="21" fillId="0" borderId="8" xfId="0" applyFont="1" applyBorder="1" applyAlignment="1">
      <alignment horizontal="left" vertical="center"/>
    </xf>
    <xf numFmtId="0" fontId="21" fillId="0" borderId="8" xfId="0" applyNumberFormat="1" applyFont="1" applyBorder="1" applyAlignment="1">
      <alignment horizontal="center" vertical="center"/>
    </xf>
    <xf numFmtId="0" fontId="21" fillId="0" borderId="0" xfId="0" applyNumberFormat="1" applyFont="1" applyAlignment="1">
      <alignment horizontal="center" vertical="center"/>
    </xf>
    <xf numFmtId="0" fontId="21" fillId="0" borderId="9" xfId="0" applyNumberFormat="1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10" xfId="0" applyNumberFormat="1" applyFont="1" applyBorder="1" applyAlignment="1">
      <alignment horizontal="center" vertical="center"/>
    </xf>
    <xf numFmtId="0" fontId="21" fillId="0" borderId="11" xfId="0" applyNumberFormat="1" applyFont="1" applyBorder="1" applyAlignment="1">
      <alignment horizontal="center" vertical="center"/>
    </xf>
    <xf numFmtId="0" fontId="21" fillId="0" borderId="12" xfId="0" applyNumberFormat="1" applyFont="1" applyBorder="1" applyAlignment="1">
      <alignment horizontal="center" vertical="center"/>
    </xf>
    <xf numFmtId="0" fontId="21" fillId="0" borderId="3" xfId="0" applyFont="1" applyBorder="1">
      <alignment vertical="center"/>
    </xf>
    <xf numFmtId="0" fontId="21" fillId="0" borderId="4" xfId="0" applyFont="1" applyBorder="1">
      <alignment vertical="center"/>
    </xf>
    <xf numFmtId="0" fontId="21" fillId="0" borderId="5" xfId="0" applyFont="1" applyBorder="1">
      <alignment vertical="center"/>
    </xf>
    <xf numFmtId="0" fontId="21" fillId="0" borderId="6" xfId="0" applyFont="1" applyBorder="1">
      <alignment vertical="center"/>
    </xf>
    <xf numFmtId="0" fontId="21" fillId="0" borderId="7" xfId="0" applyFont="1" applyBorder="1">
      <alignment vertical="center"/>
    </xf>
    <xf numFmtId="0" fontId="21" fillId="0" borderId="3" xfId="0" applyNumberFormat="1" applyFont="1" applyBorder="1">
      <alignment vertical="center"/>
    </xf>
    <xf numFmtId="0" fontId="21" fillId="0" borderId="6" xfId="0" applyNumberFormat="1" applyFont="1" applyBorder="1">
      <alignment vertical="center"/>
    </xf>
    <xf numFmtId="0" fontId="21" fillId="0" borderId="7" xfId="0" applyNumberFormat="1" applyFont="1" applyBorder="1">
      <alignment vertical="center"/>
    </xf>
    <xf numFmtId="0" fontId="21" fillId="0" borderId="8" xfId="0" applyFont="1" applyBorder="1">
      <alignment vertical="center"/>
    </xf>
    <xf numFmtId="0" fontId="21" fillId="0" borderId="8" xfId="0" applyNumberFormat="1" applyFont="1" applyBorder="1">
      <alignment vertical="center"/>
    </xf>
    <xf numFmtId="0" fontId="21" fillId="0" borderId="0" xfId="0" applyNumberFormat="1" applyFont="1">
      <alignment vertical="center"/>
    </xf>
    <xf numFmtId="0" fontId="21" fillId="0" borderId="9" xfId="0" applyNumberFormat="1" applyFont="1" applyBorder="1">
      <alignment vertical="center"/>
    </xf>
    <xf numFmtId="0" fontId="21" fillId="0" borderId="10" xfId="0" applyFont="1" applyBorder="1">
      <alignment vertical="center"/>
    </xf>
    <xf numFmtId="0" fontId="21" fillId="0" borderId="10" xfId="0" applyNumberFormat="1" applyFont="1" applyBorder="1">
      <alignment vertical="center"/>
    </xf>
    <xf numFmtId="0" fontId="21" fillId="0" borderId="11" xfId="0" applyNumberFormat="1" applyFont="1" applyBorder="1">
      <alignment vertical="center"/>
    </xf>
    <xf numFmtId="0" fontId="21" fillId="0" borderId="12" xfId="0" applyNumberFormat="1" applyFont="1" applyBorder="1">
      <alignment vertical="center"/>
    </xf>
    <xf numFmtId="0" fontId="21" fillId="0" borderId="3" xfId="0" pivotButton="1" applyFont="1" applyBorder="1">
      <alignment vertical="center"/>
    </xf>
    <xf numFmtId="176" fontId="12" fillId="0" borderId="0" xfId="0" applyNumberFormat="1" applyFont="1">
      <alignment vertical="center"/>
    </xf>
    <xf numFmtId="176" fontId="22" fillId="0" borderId="0" xfId="0" applyNumberFormat="1" applyFont="1">
      <alignment vertical="center"/>
    </xf>
    <xf numFmtId="176" fontId="23" fillId="30" borderId="0" xfId="0" applyNumberFormat="1" applyFont="1" applyFill="1">
      <alignment vertical="center"/>
    </xf>
    <xf numFmtId="176" fontId="23" fillId="31" borderId="0" xfId="0" applyNumberFormat="1" applyFont="1" applyFill="1">
      <alignment vertical="center"/>
    </xf>
    <xf numFmtId="176" fontId="24" fillId="31" borderId="0" xfId="0" applyNumberFormat="1" applyFont="1" applyFill="1">
      <alignment vertical="center"/>
    </xf>
    <xf numFmtId="0" fontId="22" fillId="0" borderId="0" xfId="0" applyFont="1">
      <alignment vertical="center"/>
    </xf>
    <xf numFmtId="0" fontId="12" fillId="24" borderId="0" xfId="0" applyFont="1" applyFill="1">
      <alignment vertical="center"/>
    </xf>
    <xf numFmtId="0" fontId="25" fillId="4" borderId="0" xfId="0" applyFont="1" applyFill="1">
      <alignment vertical="center"/>
    </xf>
    <xf numFmtId="0" fontId="12" fillId="18" borderId="0" xfId="0" applyFont="1" applyFill="1">
      <alignment vertical="center"/>
    </xf>
    <xf numFmtId="20" fontId="17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2" fillId="13" borderId="0" xfId="0" applyFont="1" applyFill="1">
      <alignment vertical="center"/>
    </xf>
  </cellXfs>
  <cellStyles count="1">
    <cellStyle name="標準" xfId="0" builtinId="0"/>
  </cellStyles>
  <dxfs count="29">
    <dxf>
      <font>
        <sz val="10"/>
      </font>
    </dxf>
    <dxf>
      <font>
        <name val="TBPｺﾞｼｯｸR"/>
        <scheme val="none"/>
      </font>
    </dxf>
    <dxf>
      <font>
        <sz val="10"/>
      </font>
    </dxf>
    <dxf>
      <font>
        <name val="TBPｺﾞｼｯｸR"/>
        <scheme val="none"/>
      </font>
    </dxf>
    <dxf>
      <font>
        <sz val="10"/>
      </font>
    </dxf>
    <dxf>
      <font>
        <name val="TBPｺﾞｼｯｸR"/>
        <scheme val="none"/>
      </font>
    </dxf>
    <dxf>
      <font>
        <sz val="10"/>
      </font>
    </dxf>
    <dxf>
      <font>
        <name val="TBPｺﾞｼｯｸR"/>
        <scheme val="none"/>
      </font>
    </dxf>
    <dxf>
      <font>
        <sz val="10"/>
      </font>
    </dxf>
    <dxf>
      <font>
        <name val="TBPｺﾞｼｯｸR"/>
        <scheme val="none"/>
      </font>
    </dxf>
    <dxf>
      <alignment horizont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sz val="10"/>
      </font>
    </dxf>
    <dxf>
      <font>
        <name val="TBPｺﾞｼｯｸR"/>
        <scheme val="none"/>
      </font>
    </dxf>
    <dxf>
      <alignment horizontal="left" readingOrder="0"/>
    </dxf>
    <dxf>
      <font>
        <color auto="1"/>
      </font>
    </dxf>
    <dxf>
      <font>
        <sz val="10"/>
      </font>
    </dxf>
    <dxf>
      <font>
        <name val="TBPｺﾞｼｯｸR"/>
        <scheme val="none"/>
      </font>
    </dxf>
    <dxf>
      <font>
        <sz val="10"/>
      </font>
    </dxf>
    <dxf>
      <font>
        <name val="TBPｺﾞｼｯｸR"/>
        <scheme val="none"/>
      </font>
    </dxf>
    <dxf>
      <font>
        <sz val="10"/>
      </font>
    </dxf>
    <dxf>
      <font>
        <name val="TBPｺﾞｼｯｸR"/>
        <scheme val="none"/>
      </font>
    </dxf>
    <dxf>
      <font>
        <sz val="10"/>
      </font>
    </dxf>
    <dxf>
      <font>
        <name val="TBPｺﾞｼｯｸR"/>
        <scheme val="none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pivotCacheDefinition" Target="pivotCache/pivotCacheDefinition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F11sor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取得集計"/>
      <sheetName val="drop集計"/>
      <sheetName val="ランキング用"/>
      <sheetName val="ｐｔｓ"/>
      <sheetName val="分配"/>
      <sheetName val="分配2"/>
      <sheetName val="分配3"/>
      <sheetName val="memo"/>
      <sheetName val="dropリスト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B1">
            <v>64</v>
          </cell>
          <cell r="F1">
            <v>57</v>
          </cell>
          <cell r="J1">
            <v>63</v>
          </cell>
          <cell r="N1">
            <v>64</v>
          </cell>
          <cell r="R1">
            <v>61</v>
          </cell>
        </row>
      </sheetData>
      <sheetData sheetId="9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F11sora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F11sora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FF11sora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openxmlformats.org/officeDocument/2006/relationships/externalLinkPath" Target="FF11sora.xlsx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2" Type="http://schemas.openxmlformats.org/officeDocument/2006/relationships/externalLinkPath" Target="FF11sora.xlsx" TargetMode="External"/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aomi" refreshedDate="40245.043320370372" createdVersion="3" refreshedVersion="3" minRefreshableVersion="3" recordCount="216">
  <cacheSource type="worksheet">
    <worksheetSource ref="B3:D300" sheet="dropリスト" r:id="rId2"/>
  </cacheSource>
  <cacheFields count="3">
    <cacheField name="回" numFmtId="0">
      <sharedItems containsString="0" containsBlank="1" containsNumber="1" containsInteger="1" minValue="1" maxValue="64" count="64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m/>
      </sharedItems>
    </cacheField>
    <cacheField name="アイテム" numFmtId="0">
      <sharedItems containsBlank="1" count="12">
        <s v="朱雀戈"/>
        <s v="朱雀脛当"/>
        <s v="神木手"/>
        <s v="セイレーンの髪"/>
        <s v="地霊頭"/>
        <s v="海霊脚"/>
        <s v="ダマスク織物"/>
        <s v="オリハルコン"/>
        <s v="光布"/>
        <s v="海王足"/>
        <s v="黒甲虫の体液"/>
        <m/>
      </sharedItems>
    </cacheField>
    <cacheField name="入手者" numFmtId="0">
      <sharedItems containsBlank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naomi" refreshedDate="40245.042554050924" createdVersion="3" refreshedVersion="3" minRefreshableVersion="3" recordCount="206">
  <cacheSource type="worksheet">
    <worksheetSource ref="F3:H300" sheet="dropリスト" r:id="rId2"/>
  </cacheSource>
  <cacheFields count="3">
    <cacheField name="回" numFmtId="0">
      <sharedItems containsString="0" containsBlank="1" containsNumber="1" containsInteger="1" minValue="1" maxValue="57" count="58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m/>
      </sharedItems>
    </cacheField>
    <cacheField name="アイテム" numFmtId="0">
      <sharedItems containsBlank="1" count="13">
        <s v="海霊手"/>
        <s v="金剛亀の甲羅"/>
        <s v="真龍足"/>
        <s v="オックスブラッド"/>
        <s v="玄武盾"/>
        <s v="海霊頭"/>
        <s v="アダマンインゴット"/>
        <s v="劇毒サソリの爪"/>
        <s v="武王手"/>
        <s v="玄武兜"/>
        <s v="御神木"/>
        <s v="黒甲虫の体液"/>
        <m/>
      </sharedItems>
    </cacheField>
    <cacheField name="入手者" numFmtId="0">
      <sharedItems containsBlank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naomi" refreshedDate="40252.047348263892" createdVersion="3" refreshedVersion="3" minRefreshableVersion="3" recordCount="206">
  <cacheSource type="worksheet">
    <worksheetSource ref="J3:L300" sheet="dropリスト" r:id="rId2"/>
  </cacheSource>
  <cacheFields count="3">
    <cacheField name="回" numFmtId="0">
      <sharedItems containsString="0" containsBlank="1" containsNumber="1" containsInteger="1" minValue="1" maxValue="63" count="64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m/>
      </sharedItems>
    </cacheField>
    <cacheField name="アイテム" numFmtId="0">
      <sharedItems containsBlank="1" count="12">
        <s v="青龍刀"/>
        <s v="海霊脚"/>
        <s v="龍の爪"/>
        <s v="青龍篭手"/>
        <s v="真龍手"/>
        <s v="龍の肉"/>
        <s v="龍の血"/>
        <s v="神木頭"/>
        <s v="龍の心臓"/>
        <s v="武王頭"/>
        <s v="モルボル粘糸"/>
        <m/>
      </sharedItems>
    </cacheField>
    <cacheField name="入手者" numFmtId="0">
      <sharedItems containsBlank="1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naomi" refreshedDate="40252.047918750002" createdVersion="3" refreshedVersion="3" minRefreshableVersion="3" recordCount="206">
  <cacheSource type="worksheet">
    <worksheetSource ref="N3:P300" sheet="dropリスト" r:id="rId2"/>
  </cacheSource>
  <cacheFields count="3">
    <cacheField name="回" numFmtId="0">
      <sharedItems containsString="0" containsBlank="1" containsNumber="1" containsInteger="1" minValue="1" maxValue="64" count="64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m/>
      </sharedItems>
    </cacheField>
    <cacheField name="アイテム" numFmtId="0">
      <sharedItems containsBlank="1" count="12">
        <s v="白虎佩楯"/>
        <s v="神木脚"/>
        <s v="ベヒーモスの毛皮"/>
        <s v="モルボル粘糸"/>
        <s v="海王手"/>
        <s v="白虎斧"/>
        <s v="地霊足"/>
        <s v="海霊頭"/>
        <s v="御神木"/>
        <s v="ダマスクインゴット"/>
        <s v="オックスブラッド"/>
        <m/>
      </sharedItems>
    </cacheField>
    <cacheField name="入手者" numFmtId="0">
      <sharedItems containsBlank="1"/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naomi" refreshedDate="40252.04823576389" createdVersion="3" refreshedVersion="3" minRefreshableVersion="3" recordCount="190">
  <cacheSource type="worksheet">
    <worksheetSource ref="R3:T300" sheet="dropリスト" r:id="rId2"/>
  </cacheSource>
  <cacheFields count="3">
    <cacheField name="回" numFmtId="0">
      <sharedItems containsString="0" containsBlank="1" containsNumber="1" containsInteger="1" minValue="1" maxValue="61" count="61">
        <n v="1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m/>
      </sharedItems>
    </cacheField>
    <cacheField name="アイテム" numFmtId="0">
      <sharedItems containsBlank="1" count="11">
        <s v="麒麟棍"/>
        <s v="真龍脚"/>
        <s v="オリハルコン"/>
        <s v="光布"/>
        <s v="神木胴"/>
        <s v="レイズIII"/>
        <s v="クエイク"/>
        <s v="ダマスクインゴット"/>
        <s v="海王胴"/>
        <s v="麒麟大袖"/>
        <m/>
      </sharedItems>
    </cacheField>
    <cacheField name="入手者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6">
  <r>
    <x v="0"/>
    <x v="0"/>
    <s v="Zippo"/>
  </r>
  <r>
    <x v="0"/>
    <x v="1"/>
    <s v="Hanako"/>
  </r>
  <r>
    <x v="0"/>
    <x v="2"/>
    <s v="Zippo"/>
  </r>
  <r>
    <x v="0"/>
    <x v="3"/>
    <m/>
  </r>
  <r>
    <x v="0"/>
    <x v="3"/>
    <m/>
  </r>
  <r>
    <x v="1"/>
    <x v="1"/>
    <s v="Wakemoon"/>
  </r>
  <r>
    <x v="1"/>
    <x v="4"/>
    <s v="Zippo"/>
  </r>
  <r>
    <x v="1"/>
    <x v="3"/>
    <m/>
  </r>
  <r>
    <x v="1"/>
    <x v="3"/>
    <m/>
  </r>
  <r>
    <x v="2"/>
    <x v="0"/>
    <m/>
  </r>
  <r>
    <x v="2"/>
    <x v="5"/>
    <s v="Resil"/>
  </r>
  <r>
    <x v="2"/>
    <x v="6"/>
    <m/>
  </r>
  <r>
    <x v="2"/>
    <x v="7"/>
    <m/>
  </r>
  <r>
    <x v="3"/>
    <x v="4"/>
    <s v="Alvas"/>
  </r>
  <r>
    <x v="3"/>
    <x v="3"/>
    <m/>
  </r>
  <r>
    <x v="4"/>
    <x v="0"/>
    <s v="Wintermute"/>
  </r>
  <r>
    <x v="4"/>
    <x v="2"/>
    <s v="Hanako"/>
  </r>
  <r>
    <x v="4"/>
    <x v="3"/>
    <m/>
  </r>
  <r>
    <x v="4"/>
    <x v="3"/>
    <m/>
  </r>
  <r>
    <x v="5"/>
    <x v="1"/>
    <s v="Alvas"/>
  </r>
  <r>
    <x v="5"/>
    <x v="2"/>
    <s v="Dino"/>
  </r>
  <r>
    <x v="5"/>
    <x v="3"/>
    <m/>
  </r>
  <r>
    <x v="5"/>
    <x v="8"/>
    <m/>
  </r>
  <r>
    <x v="6"/>
    <x v="0"/>
    <s v="Yukikaze"/>
  </r>
  <r>
    <x v="6"/>
    <x v="9"/>
    <s v="Alvas"/>
  </r>
  <r>
    <x v="6"/>
    <x v="6"/>
    <m/>
  </r>
  <r>
    <x v="7"/>
    <x v="0"/>
    <s v="Nicotines"/>
  </r>
  <r>
    <x v="7"/>
    <x v="1"/>
    <s v="Nicotines"/>
  </r>
  <r>
    <x v="7"/>
    <x v="2"/>
    <s v="Nicotines"/>
  </r>
  <r>
    <x v="7"/>
    <x v="4"/>
    <s v="Wintermute"/>
  </r>
  <r>
    <x v="7"/>
    <x v="3"/>
    <m/>
  </r>
  <r>
    <x v="7"/>
    <x v="3"/>
    <m/>
  </r>
  <r>
    <x v="8"/>
    <x v="0"/>
    <s v="Spindle"/>
  </r>
  <r>
    <x v="8"/>
    <x v="1"/>
    <s v="Kecak"/>
  </r>
  <r>
    <x v="8"/>
    <x v="5"/>
    <s v="Hanako"/>
  </r>
  <r>
    <x v="8"/>
    <x v="3"/>
    <m/>
  </r>
  <r>
    <x v="9"/>
    <x v="0"/>
    <s v="Nashur"/>
  </r>
  <r>
    <x v="9"/>
    <x v="4"/>
    <s v="Nashur"/>
  </r>
  <r>
    <x v="9"/>
    <x v="6"/>
    <m/>
  </r>
  <r>
    <x v="10"/>
    <x v="0"/>
    <s v="Arexel"/>
  </r>
  <r>
    <x v="10"/>
    <x v="1"/>
    <s v="Lonfei"/>
  </r>
  <r>
    <x v="10"/>
    <x v="9"/>
    <s v="Rubi"/>
  </r>
  <r>
    <x v="10"/>
    <x v="3"/>
    <m/>
  </r>
  <r>
    <x v="11"/>
    <x v="1"/>
    <s v="Arexel"/>
  </r>
  <r>
    <x v="11"/>
    <x v="5"/>
    <s v="Alvas"/>
  </r>
  <r>
    <x v="11"/>
    <x v="3"/>
    <m/>
  </r>
  <r>
    <x v="12"/>
    <x v="1"/>
    <s v="Rubi"/>
  </r>
  <r>
    <x v="12"/>
    <x v="9"/>
    <s v="Zippo"/>
  </r>
  <r>
    <x v="12"/>
    <x v="2"/>
    <s v="Shiden"/>
  </r>
  <r>
    <x v="12"/>
    <x v="3"/>
    <m/>
  </r>
  <r>
    <x v="12"/>
    <x v="3"/>
    <m/>
  </r>
  <r>
    <x v="13"/>
    <x v="0"/>
    <m/>
  </r>
  <r>
    <x v="13"/>
    <x v="1"/>
    <s v="Zippo"/>
  </r>
  <r>
    <x v="13"/>
    <x v="9"/>
    <s v="Mikio"/>
  </r>
  <r>
    <x v="13"/>
    <x v="9"/>
    <s v="Naomic"/>
  </r>
  <r>
    <x v="13"/>
    <x v="3"/>
    <m/>
  </r>
  <r>
    <x v="13"/>
    <x v="3"/>
    <m/>
  </r>
  <r>
    <x v="14"/>
    <x v="4"/>
    <m/>
  </r>
  <r>
    <x v="14"/>
    <x v="10"/>
    <s v="Halloman"/>
  </r>
  <r>
    <x v="14"/>
    <x v="3"/>
    <m/>
  </r>
  <r>
    <x v="15"/>
    <x v="1"/>
    <s v="Shiden"/>
  </r>
  <r>
    <x v="15"/>
    <x v="4"/>
    <s v="Karuporesutesu"/>
  </r>
  <r>
    <x v="15"/>
    <x v="5"/>
    <s v="Karuporesutesu"/>
  </r>
  <r>
    <x v="15"/>
    <x v="3"/>
    <m/>
  </r>
  <r>
    <x v="16"/>
    <x v="0"/>
    <m/>
  </r>
  <r>
    <x v="16"/>
    <x v="4"/>
    <s v="Yukikaze"/>
  </r>
  <r>
    <x v="16"/>
    <x v="9"/>
    <s v="Karuporesutesu"/>
  </r>
  <r>
    <x v="16"/>
    <x v="3"/>
    <m/>
  </r>
  <r>
    <x v="16"/>
    <x v="7"/>
    <m/>
  </r>
  <r>
    <x v="17"/>
    <x v="10"/>
    <m/>
  </r>
  <r>
    <x v="18"/>
    <x v="0"/>
    <s v="Karuporesutesu"/>
  </r>
  <r>
    <x v="18"/>
    <x v="1"/>
    <s v="Achillea"/>
  </r>
  <r>
    <x v="18"/>
    <x v="5"/>
    <s v="Achillea"/>
  </r>
  <r>
    <x v="18"/>
    <x v="10"/>
    <s v="Freezia"/>
  </r>
  <r>
    <x v="19"/>
    <x v="1"/>
    <s v="Freezia"/>
  </r>
  <r>
    <x v="19"/>
    <x v="4"/>
    <s v="Freezia"/>
  </r>
  <r>
    <x v="19"/>
    <x v="6"/>
    <m/>
  </r>
  <r>
    <x v="20"/>
    <x v="0"/>
    <s v="Freezia"/>
  </r>
  <r>
    <x v="20"/>
    <x v="9"/>
    <s v="Nicotines"/>
  </r>
  <r>
    <x v="20"/>
    <x v="3"/>
    <m/>
  </r>
  <r>
    <x v="21"/>
    <x v="1"/>
    <s v="Denchan"/>
  </r>
  <r>
    <x v="21"/>
    <x v="4"/>
    <s v="Supra"/>
  </r>
  <r>
    <x v="21"/>
    <x v="3"/>
    <m/>
  </r>
  <r>
    <x v="22"/>
    <x v="1"/>
    <s v="Ryowan"/>
  </r>
  <r>
    <x v="22"/>
    <x v="4"/>
    <s v="Supra"/>
  </r>
  <r>
    <x v="22"/>
    <x v="3"/>
    <m/>
  </r>
  <r>
    <x v="23"/>
    <x v="9"/>
    <s v="Spicegirl"/>
  </r>
  <r>
    <x v="23"/>
    <x v="5"/>
    <s v="Freezia"/>
  </r>
  <r>
    <x v="23"/>
    <x v="3"/>
    <m/>
  </r>
  <r>
    <x v="23"/>
    <x v="8"/>
    <m/>
  </r>
  <r>
    <x v="24"/>
    <x v="1"/>
    <s v="Tyria"/>
  </r>
  <r>
    <x v="24"/>
    <x v="2"/>
    <s v="Shella"/>
  </r>
  <r>
    <x v="24"/>
    <x v="6"/>
    <m/>
  </r>
  <r>
    <x v="25"/>
    <x v="9"/>
    <s v="Rune"/>
  </r>
  <r>
    <x v="25"/>
    <x v="3"/>
    <m/>
  </r>
  <r>
    <x v="25"/>
    <x v="3"/>
    <m/>
  </r>
  <r>
    <x v="26"/>
    <x v="2"/>
    <s v="Ground"/>
  </r>
  <r>
    <x v="26"/>
    <x v="9"/>
    <s v="Nashur"/>
  </r>
  <r>
    <x v="26"/>
    <x v="10"/>
    <s v="Rune"/>
  </r>
  <r>
    <x v="27"/>
    <x v="4"/>
    <s v="Hanako"/>
  </r>
  <r>
    <x v="27"/>
    <x v="10"/>
    <s v="Resil"/>
  </r>
  <r>
    <x v="28"/>
    <x v="0"/>
    <s v="Shella"/>
  </r>
  <r>
    <x v="28"/>
    <x v="5"/>
    <s v="Ground"/>
  </r>
  <r>
    <x v="28"/>
    <x v="3"/>
    <m/>
  </r>
  <r>
    <x v="28"/>
    <x v="8"/>
    <m/>
  </r>
  <r>
    <x v="29"/>
    <x v="1"/>
    <s v="Seefelbell"/>
  </r>
  <r>
    <x v="29"/>
    <x v="4"/>
    <m/>
  </r>
  <r>
    <x v="29"/>
    <x v="10"/>
    <s v="Nashur"/>
  </r>
  <r>
    <x v="30"/>
    <x v="0"/>
    <s v="Chent"/>
  </r>
  <r>
    <x v="30"/>
    <x v="5"/>
    <s v="Shella"/>
  </r>
  <r>
    <x v="30"/>
    <x v="3"/>
    <m/>
  </r>
  <r>
    <x v="31"/>
    <x v="0"/>
    <s v="Seefelbell"/>
  </r>
  <r>
    <x v="31"/>
    <x v="1"/>
    <s v="Chent"/>
  </r>
  <r>
    <x v="31"/>
    <x v="4"/>
    <s v="Acs"/>
  </r>
  <r>
    <x v="31"/>
    <x v="9"/>
    <s v="Seefelbell"/>
  </r>
  <r>
    <x v="31"/>
    <x v="3"/>
    <m/>
  </r>
  <r>
    <x v="31"/>
    <x v="10"/>
    <s v="Hanako"/>
  </r>
  <r>
    <x v="32"/>
    <x v="5"/>
    <s v="Supra"/>
  </r>
  <r>
    <x v="32"/>
    <x v="0"/>
    <s v="Supra"/>
  </r>
  <r>
    <x v="32"/>
    <x v="3"/>
    <m/>
  </r>
  <r>
    <x v="33"/>
    <x v="2"/>
    <m/>
  </r>
  <r>
    <x v="33"/>
    <x v="3"/>
    <m/>
  </r>
  <r>
    <x v="34"/>
    <x v="0"/>
    <s v="Lonfei"/>
  </r>
  <r>
    <x v="34"/>
    <x v="4"/>
    <s v="Freezia"/>
  </r>
  <r>
    <x v="34"/>
    <x v="3"/>
    <m/>
  </r>
  <r>
    <x v="35"/>
    <x v="0"/>
    <s v="Rune"/>
  </r>
  <r>
    <x v="35"/>
    <x v="4"/>
    <s v="Nicotines"/>
  </r>
  <r>
    <x v="35"/>
    <x v="3"/>
    <m/>
  </r>
  <r>
    <x v="35"/>
    <x v="8"/>
    <m/>
  </r>
  <r>
    <x v="36"/>
    <x v="1"/>
    <s v="Rune"/>
  </r>
  <r>
    <x v="36"/>
    <x v="2"/>
    <s v="Taketake"/>
  </r>
  <r>
    <x v="36"/>
    <x v="10"/>
    <s v="Karuporesutesu"/>
  </r>
  <r>
    <x v="37"/>
    <x v="2"/>
    <s v="Acs"/>
  </r>
  <r>
    <x v="37"/>
    <x v="5"/>
    <s v="Rune"/>
  </r>
  <r>
    <x v="37"/>
    <x v="3"/>
    <m/>
  </r>
  <r>
    <x v="38"/>
    <x v="2"/>
    <s v="Tropical"/>
  </r>
  <r>
    <x v="38"/>
    <x v="2"/>
    <s v="Spicegirl"/>
  </r>
  <r>
    <x v="38"/>
    <x v="10"/>
    <s v="Lonfei"/>
  </r>
  <r>
    <x v="38"/>
    <x v="3"/>
    <m/>
  </r>
  <r>
    <x v="39"/>
    <x v="1"/>
    <s v="Tropical"/>
  </r>
  <r>
    <x v="39"/>
    <x v="5"/>
    <s v="Ruthea"/>
  </r>
  <r>
    <x v="39"/>
    <x v="10"/>
    <s v="Kecak"/>
  </r>
  <r>
    <x v="40"/>
    <x v="0"/>
    <s v="Tropical"/>
  </r>
  <r>
    <x v="40"/>
    <x v="1"/>
    <s v="Spicegirl"/>
  </r>
  <r>
    <x v="40"/>
    <x v="9"/>
    <s v="Freezia"/>
  </r>
  <r>
    <x v="40"/>
    <x v="9"/>
    <s v="Kecak"/>
  </r>
  <r>
    <x v="40"/>
    <x v="10"/>
    <m/>
  </r>
  <r>
    <x v="40"/>
    <x v="7"/>
    <m/>
  </r>
  <r>
    <x v="41"/>
    <x v="0"/>
    <m/>
  </r>
  <r>
    <x v="41"/>
    <x v="1"/>
    <m/>
  </r>
  <r>
    <x v="41"/>
    <x v="9"/>
    <s v="Tropical"/>
  </r>
  <r>
    <x v="41"/>
    <x v="10"/>
    <m/>
  </r>
  <r>
    <x v="42"/>
    <x v="9"/>
    <s v="Ground"/>
  </r>
  <r>
    <x v="42"/>
    <x v="7"/>
    <m/>
  </r>
  <r>
    <x v="42"/>
    <x v="3"/>
    <m/>
  </r>
  <r>
    <x v="43"/>
    <x v="1"/>
    <s v="Minikow"/>
  </r>
  <r>
    <x v="43"/>
    <x v="9"/>
    <s v="Spindle"/>
  </r>
  <r>
    <x v="43"/>
    <x v="3"/>
    <m/>
  </r>
  <r>
    <x v="44"/>
    <x v="1"/>
    <s v="Dino"/>
  </r>
  <r>
    <x v="44"/>
    <x v="9"/>
    <s v="Tyria"/>
  </r>
  <r>
    <x v="44"/>
    <x v="3"/>
    <m/>
  </r>
  <r>
    <x v="44"/>
    <x v="3"/>
    <m/>
  </r>
  <r>
    <x v="45"/>
    <x v="1"/>
    <s v="Eyvel"/>
  </r>
  <r>
    <x v="45"/>
    <x v="9"/>
    <s v="Freezia"/>
  </r>
  <r>
    <x v="45"/>
    <x v="3"/>
    <m/>
  </r>
  <r>
    <x v="46"/>
    <x v="0"/>
    <s v="Kecak"/>
  </r>
  <r>
    <x v="46"/>
    <x v="1"/>
    <m/>
  </r>
  <r>
    <x v="46"/>
    <x v="9"/>
    <s v="Lonfei"/>
  </r>
  <r>
    <x v="47"/>
    <x v="9"/>
    <s v="Klsrd"/>
  </r>
  <r>
    <x v="47"/>
    <x v="3"/>
    <m/>
  </r>
  <r>
    <x v="47"/>
    <x v="3"/>
    <m/>
  </r>
  <r>
    <x v="48"/>
    <x v="1"/>
    <s v="Ground"/>
  </r>
  <r>
    <x v="48"/>
    <x v="2"/>
    <s v="Ruthea"/>
  </r>
  <r>
    <x v="48"/>
    <x v="5"/>
    <m/>
  </r>
  <r>
    <x v="48"/>
    <x v="3"/>
    <m/>
  </r>
  <r>
    <x v="48"/>
    <x v="3"/>
    <m/>
  </r>
  <r>
    <x v="49"/>
    <x v="0"/>
    <s v="Minikow"/>
  </r>
  <r>
    <x v="49"/>
    <x v="1"/>
    <s v="Elzine"/>
  </r>
  <r>
    <x v="49"/>
    <x v="9"/>
    <s v="Rune"/>
  </r>
  <r>
    <x v="49"/>
    <x v="10"/>
    <m/>
  </r>
  <r>
    <x v="50"/>
    <x v="9"/>
    <s v="Chent"/>
  </r>
  <r>
    <x v="50"/>
    <x v="10"/>
    <m/>
  </r>
  <r>
    <x v="51"/>
    <x v="5"/>
    <s v="Rune"/>
  </r>
  <r>
    <x v="51"/>
    <x v="10"/>
    <s v="Rubi"/>
  </r>
  <r>
    <x v="51"/>
    <x v="3"/>
    <m/>
  </r>
  <r>
    <x v="52"/>
    <x v="1"/>
    <s v="Shaofey"/>
  </r>
  <r>
    <x v="52"/>
    <x v="2"/>
    <s v="Shaofey"/>
  </r>
  <r>
    <x v="52"/>
    <x v="3"/>
    <m/>
  </r>
  <r>
    <x v="52"/>
    <x v="3"/>
    <m/>
  </r>
  <r>
    <x v="53"/>
    <x v="0"/>
    <s v="Lonfei"/>
  </r>
  <r>
    <x v="53"/>
    <x v="9"/>
    <s v="Chent"/>
  </r>
  <r>
    <x v="53"/>
    <x v="6"/>
    <m/>
  </r>
  <r>
    <x v="54"/>
    <x v="0"/>
    <m/>
  </r>
  <r>
    <x v="54"/>
    <x v="1"/>
    <m/>
  </r>
  <r>
    <x v="54"/>
    <x v="5"/>
    <s v="Chent"/>
  </r>
  <r>
    <x v="54"/>
    <x v="10"/>
    <s v="Minikow"/>
  </r>
  <r>
    <x v="55"/>
    <x v="2"/>
    <s v="Rune"/>
  </r>
  <r>
    <x v="55"/>
    <x v="3"/>
    <m/>
  </r>
  <r>
    <x v="56"/>
    <x v="2"/>
    <m/>
  </r>
  <r>
    <x v="56"/>
    <x v="10"/>
    <m/>
  </r>
  <r>
    <x v="57"/>
    <x v="5"/>
    <m/>
  </r>
  <r>
    <x v="57"/>
    <x v="6"/>
    <m/>
  </r>
  <r>
    <x v="58"/>
    <x v="9"/>
    <s v="Shaofey"/>
  </r>
  <r>
    <x v="58"/>
    <x v="3"/>
    <m/>
  </r>
  <r>
    <x v="59"/>
    <x v="9"/>
    <s v="Eyvel"/>
  </r>
  <r>
    <x v="59"/>
    <x v="9"/>
    <s v="Noril"/>
  </r>
  <r>
    <x v="59"/>
    <x v="3"/>
    <m/>
  </r>
  <r>
    <x v="60"/>
    <x v="4"/>
    <m/>
  </r>
  <r>
    <x v="60"/>
    <x v="3"/>
    <m/>
  </r>
  <r>
    <x v="61"/>
    <x v="5"/>
    <s v="Tyria"/>
  </r>
  <r>
    <x v="61"/>
    <x v="3"/>
    <m/>
  </r>
  <r>
    <x v="61"/>
    <x v="10"/>
    <m/>
  </r>
  <r>
    <x v="62"/>
    <x v="0"/>
    <s v="Ruathea"/>
  </r>
  <r>
    <x v="62"/>
    <x v="2"/>
    <m/>
  </r>
  <r>
    <x v="62"/>
    <x v="3"/>
    <m/>
  </r>
  <r>
    <x v="63"/>
    <x v="11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06">
  <r>
    <x v="0"/>
    <x v="0"/>
    <s v="Denchan"/>
  </r>
  <r>
    <x v="0"/>
    <x v="1"/>
    <s v="Resil"/>
  </r>
  <r>
    <x v="1"/>
    <x v="2"/>
    <s v="Klsard"/>
  </r>
  <r>
    <x v="1"/>
    <x v="3"/>
    <s v="Naomic"/>
  </r>
  <r>
    <x v="2"/>
    <x v="4"/>
    <s v="Zippo"/>
  </r>
  <r>
    <x v="2"/>
    <x v="0"/>
    <s v="Nashur"/>
  </r>
  <r>
    <x v="3"/>
    <x v="5"/>
    <s v="Hanako"/>
  </r>
  <r>
    <x v="3"/>
    <x v="6"/>
    <m/>
  </r>
  <r>
    <x v="4"/>
    <x v="2"/>
    <s v="Alvas"/>
  </r>
  <r>
    <x v="4"/>
    <x v="7"/>
    <m/>
  </r>
  <r>
    <x v="5"/>
    <x v="4"/>
    <s v="Lonfei"/>
  </r>
  <r>
    <x v="5"/>
    <x v="8"/>
    <s v="Supra"/>
  </r>
  <r>
    <x v="5"/>
    <x v="7"/>
    <m/>
  </r>
  <r>
    <x v="6"/>
    <x v="5"/>
    <s v="Zippo"/>
  </r>
  <r>
    <x v="6"/>
    <x v="1"/>
    <s v="Tyria"/>
  </r>
  <r>
    <x v="7"/>
    <x v="2"/>
    <s v="Yukikaze"/>
  </r>
  <r>
    <x v="7"/>
    <x v="3"/>
    <s v="Kecak"/>
  </r>
  <r>
    <x v="8"/>
    <x v="4"/>
    <s v="Acs"/>
  </r>
  <r>
    <x v="8"/>
    <x v="9"/>
    <s v="Nashur"/>
  </r>
  <r>
    <x v="8"/>
    <x v="0"/>
    <s v="Spicegirl"/>
  </r>
  <r>
    <x v="8"/>
    <x v="7"/>
    <m/>
  </r>
  <r>
    <x v="9"/>
    <x v="2"/>
    <s v="Hanako"/>
  </r>
  <r>
    <x v="10"/>
    <x v="9"/>
    <s v="Shiden"/>
  </r>
  <r>
    <x v="10"/>
    <x v="2"/>
    <s v="Zippo"/>
  </r>
  <r>
    <x v="10"/>
    <x v="3"/>
    <m/>
  </r>
  <r>
    <x v="11"/>
    <x v="2"/>
    <s v="Supra"/>
  </r>
  <r>
    <x v="11"/>
    <x v="3"/>
    <m/>
  </r>
  <r>
    <x v="12"/>
    <x v="4"/>
    <s v="Alvas"/>
  </r>
  <r>
    <x v="12"/>
    <x v="0"/>
    <s v="Acs"/>
  </r>
  <r>
    <x v="12"/>
    <x v="8"/>
    <s v="Arexel"/>
  </r>
  <r>
    <x v="12"/>
    <x v="3"/>
    <m/>
  </r>
  <r>
    <x v="12"/>
    <x v="10"/>
    <m/>
  </r>
  <r>
    <x v="13"/>
    <x v="8"/>
    <s v="Alvas"/>
  </r>
  <r>
    <x v="13"/>
    <x v="7"/>
    <m/>
  </r>
  <r>
    <x v="14"/>
    <x v="2"/>
    <s v="Arexel"/>
  </r>
  <r>
    <x v="14"/>
    <x v="7"/>
    <m/>
  </r>
  <r>
    <x v="15"/>
    <x v="4"/>
    <s v="Nashur"/>
  </r>
  <r>
    <x v="15"/>
    <x v="5"/>
    <s v="Alvas"/>
  </r>
  <r>
    <x v="15"/>
    <x v="0"/>
    <s v="Kecak"/>
  </r>
  <r>
    <x v="15"/>
    <x v="3"/>
    <s v="Minikow"/>
  </r>
  <r>
    <x v="16"/>
    <x v="4"/>
    <s v="Klsard"/>
  </r>
  <r>
    <x v="16"/>
    <x v="0"/>
    <s v="Alvas"/>
  </r>
  <r>
    <x v="16"/>
    <x v="3"/>
    <s v="Lonfei"/>
  </r>
  <r>
    <x v="17"/>
    <x v="0"/>
    <s v="Lonfei"/>
  </r>
  <r>
    <x v="17"/>
    <x v="7"/>
    <m/>
  </r>
  <r>
    <x v="18"/>
    <x v="8"/>
    <s v="Karuporesutesu"/>
  </r>
  <r>
    <x v="18"/>
    <x v="5"/>
    <s v="Lonfei"/>
  </r>
  <r>
    <x v="18"/>
    <x v="7"/>
    <m/>
  </r>
  <r>
    <x v="19"/>
    <x v="9"/>
    <s v="Alvas"/>
  </r>
  <r>
    <x v="19"/>
    <x v="2"/>
    <s v="Karuporesutesu"/>
  </r>
  <r>
    <x v="19"/>
    <x v="3"/>
    <s v="Supra"/>
  </r>
  <r>
    <x v="20"/>
    <x v="4"/>
    <s v="Spicegirl"/>
  </r>
  <r>
    <x v="20"/>
    <x v="0"/>
    <s v="Zippo"/>
  </r>
  <r>
    <x v="20"/>
    <x v="3"/>
    <s v="Kecak"/>
  </r>
  <r>
    <x v="20"/>
    <x v="10"/>
    <m/>
  </r>
  <r>
    <x v="21"/>
    <x v="4"/>
    <s v="Resil"/>
  </r>
  <r>
    <x v="21"/>
    <x v="9"/>
    <s v="Denchan"/>
  </r>
  <r>
    <x v="21"/>
    <x v="5"/>
    <s v="Karuporesutesu"/>
  </r>
  <r>
    <x v="21"/>
    <x v="2"/>
    <s v="Spaicegirl"/>
  </r>
  <r>
    <x v="21"/>
    <x v="3"/>
    <s v="Acs"/>
  </r>
  <r>
    <x v="22"/>
    <x v="4"/>
    <s v="Achillea"/>
  </r>
  <r>
    <x v="22"/>
    <x v="9"/>
    <s v="Arexel"/>
  </r>
  <r>
    <x v="22"/>
    <x v="0"/>
    <s v="Seefelbell"/>
  </r>
  <r>
    <x v="22"/>
    <x v="11"/>
    <s v="Tiboli"/>
  </r>
  <r>
    <x v="23"/>
    <x v="9"/>
    <s v="Shella"/>
  </r>
  <r>
    <x v="23"/>
    <x v="2"/>
    <s v="Lonfei"/>
  </r>
  <r>
    <x v="23"/>
    <x v="1"/>
    <s v="Arexel"/>
  </r>
  <r>
    <x v="24"/>
    <x v="4"/>
    <s v="Denchan"/>
  </r>
  <r>
    <x v="24"/>
    <x v="2"/>
    <s v="Kecak"/>
  </r>
  <r>
    <x v="24"/>
    <x v="1"/>
    <s v="Rubi"/>
  </r>
  <r>
    <x v="25"/>
    <x v="4"/>
    <s v="Xking"/>
  </r>
  <r>
    <x v="25"/>
    <x v="5"/>
    <s v="Lemnear"/>
  </r>
  <r>
    <x v="25"/>
    <x v="1"/>
    <s v="Acs"/>
  </r>
  <r>
    <x v="26"/>
    <x v="9"/>
    <s v="Hanako"/>
  </r>
  <r>
    <x v="26"/>
    <x v="0"/>
    <s v="Freezia"/>
  </r>
  <r>
    <x v="26"/>
    <x v="3"/>
    <s v="Denchan"/>
  </r>
  <r>
    <x v="27"/>
    <x v="4"/>
    <s v="Freezia"/>
  </r>
  <r>
    <x v="27"/>
    <x v="9"/>
    <s v="Achillea"/>
  </r>
  <r>
    <x v="27"/>
    <x v="5"/>
    <s v="Seefelbell"/>
  </r>
  <r>
    <x v="27"/>
    <x v="7"/>
    <m/>
  </r>
  <r>
    <x v="28"/>
    <x v="4"/>
    <s v="Spindle"/>
  </r>
  <r>
    <x v="28"/>
    <x v="5"/>
    <s v="Shella"/>
  </r>
  <r>
    <x v="28"/>
    <x v="7"/>
    <m/>
  </r>
  <r>
    <x v="29"/>
    <x v="4"/>
    <s v="Minikow"/>
  </r>
  <r>
    <x v="29"/>
    <x v="8"/>
    <s v="Seefelbell"/>
  </r>
  <r>
    <x v="29"/>
    <x v="1"/>
    <s v="Zippo"/>
  </r>
  <r>
    <x v="30"/>
    <x v="9"/>
    <s v="Rune"/>
  </r>
  <r>
    <x v="30"/>
    <x v="0"/>
    <s v="Zippo"/>
  </r>
  <r>
    <x v="31"/>
    <x v="9"/>
    <s v="Minikow"/>
  </r>
  <r>
    <x v="31"/>
    <x v="0"/>
    <s v="Karupo"/>
  </r>
  <r>
    <x v="31"/>
    <x v="1"/>
    <s v="Lonfei"/>
  </r>
  <r>
    <x v="32"/>
    <x v="2"/>
    <s v="Acs"/>
  </r>
  <r>
    <x v="32"/>
    <x v="3"/>
    <s v="Freezia"/>
  </r>
  <r>
    <x v="33"/>
    <x v="9"/>
    <s v="Kecak"/>
  </r>
  <r>
    <x v="33"/>
    <x v="0"/>
    <s v="Lemner"/>
  </r>
  <r>
    <x v="33"/>
    <x v="7"/>
    <m/>
  </r>
  <r>
    <x v="34"/>
    <x v="3"/>
    <s v="Spicegirl"/>
  </r>
  <r>
    <x v="34"/>
    <x v="0"/>
    <s v="Acs"/>
  </r>
  <r>
    <x v="35"/>
    <x v="2"/>
    <s v="Shella"/>
  </r>
  <r>
    <x v="35"/>
    <x v="4"/>
    <s v="Dino"/>
  </r>
  <r>
    <x v="36"/>
    <x v="9"/>
    <s v="Taketake"/>
  </r>
  <r>
    <x v="36"/>
    <x v="4"/>
    <s v="Karuporesutesu"/>
  </r>
  <r>
    <x v="36"/>
    <x v="2"/>
    <s v="Achillea"/>
  </r>
  <r>
    <x v="37"/>
    <x v="2"/>
    <s v="Xking"/>
  </r>
  <r>
    <x v="37"/>
    <x v="9"/>
    <s v="Karuporesutesu"/>
  </r>
  <r>
    <x v="38"/>
    <x v="4"/>
    <s v="Taketake"/>
  </r>
  <r>
    <x v="38"/>
    <x v="9"/>
    <s v="Dino"/>
  </r>
  <r>
    <x v="38"/>
    <x v="2"/>
    <s v="Tropical"/>
  </r>
  <r>
    <x v="39"/>
    <x v="9"/>
    <s v="Tyria"/>
  </r>
  <r>
    <x v="39"/>
    <x v="2"/>
    <s v="Tyria"/>
  </r>
  <r>
    <x v="40"/>
    <x v="4"/>
    <s v="Rubi"/>
  </r>
  <r>
    <x v="40"/>
    <x v="9"/>
    <s v="Spicegirl"/>
  </r>
  <r>
    <x v="40"/>
    <x v="2"/>
    <s v="Freezia"/>
  </r>
  <r>
    <x v="40"/>
    <x v="7"/>
    <m/>
  </r>
  <r>
    <x v="41"/>
    <x v="9"/>
    <s v="Tropical"/>
  </r>
  <r>
    <x v="41"/>
    <x v="8"/>
    <s v="Nashur"/>
  </r>
  <r>
    <x v="41"/>
    <x v="1"/>
    <m/>
  </r>
  <r>
    <x v="42"/>
    <x v="4"/>
    <s v="Kumanomi"/>
  </r>
  <r>
    <x v="42"/>
    <x v="5"/>
    <s v="Eyvel"/>
  </r>
  <r>
    <x v="42"/>
    <x v="1"/>
    <m/>
  </r>
  <r>
    <x v="43"/>
    <x v="9"/>
    <s v="Rubi"/>
  </r>
  <r>
    <x v="43"/>
    <x v="2"/>
    <s v="Rune"/>
  </r>
  <r>
    <x v="44"/>
    <x v="4"/>
    <s v="Tropical"/>
  </r>
  <r>
    <x v="44"/>
    <x v="2"/>
    <s v="Nashur"/>
  </r>
  <r>
    <x v="44"/>
    <x v="11"/>
    <m/>
  </r>
  <r>
    <x v="44"/>
    <x v="3"/>
    <m/>
  </r>
  <r>
    <x v="45"/>
    <x v="4"/>
    <s v="Ground"/>
  </r>
  <r>
    <x v="45"/>
    <x v="2"/>
    <s v="Rubi"/>
  </r>
  <r>
    <x v="45"/>
    <x v="0"/>
    <s v="Tropical"/>
  </r>
  <r>
    <x v="46"/>
    <x v="9"/>
    <s v="Shaofey"/>
  </r>
  <r>
    <x v="46"/>
    <x v="5"/>
    <m/>
  </r>
  <r>
    <x v="47"/>
    <x v="5"/>
    <s v="Rune"/>
  </r>
  <r>
    <x v="47"/>
    <x v="3"/>
    <s v="Seefelbell"/>
  </r>
  <r>
    <x v="48"/>
    <x v="4"/>
    <s v="Ruthea"/>
  </r>
  <r>
    <x v="48"/>
    <x v="9"/>
    <s v="Ground"/>
  </r>
  <r>
    <x v="48"/>
    <x v="8"/>
    <s v="Chent"/>
  </r>
  <r>
    <x v="48"/>
    <x v="8"/>
    <s v="Ground"/>
  </r>
  <r>
    <x v="48"/>
    <x v="3"/>
    <m/>
  </r>
  <r>
    <x v="49"/>
    <x v="9"/>
    <s v="Chent"/>
  </r>
  <r>
    <x v="49"/>
    <x v="0"/>
    <s v="Rune"/>
  </r>
  <r>
    <x v="49"/>
    <x v="1"/>
    <s v="Noril"/>
  </r>
  <r>
    <x v="50"/>
    <x v="4"/>
    <s v="Arexel"/>
  </r>
  <r>
    <x v="50"/>
    <x v="0"/>
    <s v="Chent"/>
  </r>
  <r>
    <x v="50"/>
    <x v="1"/>
    <s v="Rubi"/>
  </r>
  <r>
    <x v="51"/>
    <x v="9"/>
    <s v="Seefelbell"/>
  </r>
  <r>
    <x v="51"/>
    <x v="0"/>
    <s v="Ruthea"/>
  </r>
  <r>
    <x v="51"/>
    <x v="0"/>
    <s v="Ground"/>
  </r>
  <r>
    <x v="51"/>
    <x v="3"/>
    <m/>
  </r>
  <r>
    <x v="52"/>
    <x v="4"/>
    <s v="Seefelbell"/>
  </r>
  <r>
    <x v="52"/>
    <x v="8"/>
    <s v="Tropical"/>
  </r>
  <r>
    <x v="52"/>
    <x v="3"/>
    <m/>
  </r>
  <r>
    <x v="53"/>
    <x v="4"/>
    <s v="Rune"/>
  </r>
  <r>
    <x v="53"/>
    <x v="9"/>
    <m/>
  </r>
  <r>
    <x v="53"/>
    <x v="5"/>
    <s v="Chent"/>
  </r>
  <r>
    <x v="53"/>
    <x v="1"/>
    <m/>
  </r>
  <r>
    <x v="54"/>
    <x v="4"/>
    <s v="Shaofey"/>
  </r>
  <r>
    <x v="54"/>
    <x v="9"/>
    <s v="Ruthea"/>
  </r>
  <r>
    <x v="54"/>
    <x v="5"/>
    <s v="Alfhonce"/>
  </r>
  <r>
    <x v="54"/>
    <x v="2"/>
    <s v="Chent"/>
  </r>
  <r>
    <x v="54"/>
    <x v="1"/>
    <m/>
  </r>
  <r>
    <x v="55"/>
    <x v="4"/>
    <s v="Tyria"/>
  </r>
  <r>
    <x v="55"/>
    <x v="2"/>
    <s v="Shaofey"/>
  </r>
  <r>
    <x v="55"/>
    <x v="1"/>
    <m/>
  </r>
  <r>
    <x v="56"/>
    <x v="9"/>
    <s v="Ruthea"/>
  </r>
  <r>
    <x v="56"/>
    <x v="0"/>
    <s v="Tyria"/>
  </r>
  <r>
    <x v="56"/>
    <x v="7"/>
    <m/>
  </r>
  <r>
    <x v="57"/>
    <x v="12"/>
    <m/>
  </r>
  <r>
    <x v="57"/>
    <x v="12"/>
    <m/>
  </r>
  <r>
    <x v="57"/>
    <x v="12"/>
    <m/>
  </r>
  <r>
    <x v="57"/>
    <x v="12"/>
    <m/>
  </r>
  <r>
    <x v="57"/>
    <x v="12"/>
    <m/>
  </r>
  <r>
    <x v="57"/>
    <x v="12"/>
    <m/>
  </r>
  <r>
    <x v="57"/>
    <x v="12"/>
    <m/>
  </r>
  <r>
    <x v="57"/>
    <x v="12"/>
    <m/>
  </r>
  <r>
    <x v="57"/>
    <x v="12"/>
    <m/>
  </r>
  <r>
    <x v="57"/>
    <x v="12"/>
    <m/>
  </r>
  <r>
    <x v="57"/>
    <x v="12"/>
    <m/>
  </r>
  <r>
    <x v="57"/>
    <x v="12"/>
    <m/>
  </r>
  <r>
    <x v="57"/>
    <x v="12"/>
    <m/>
  </r>
  <r>
    <x v="57"/>
    <x v="12"/>
    <m/>
  </r>
  <r>
    <x v="57"/>
    <x v="12"/>
    <m/>
  </r>
  <r>
    <x v="57"/>
    <x v="12"/>
    <m/>
  </r>
  <r>
    <x v="57"/>
    <x v="12"/>
    <m/>
  </r>
  <r>
    <x v="57"/>
    <x v="12"/>
    <m/>
  </r>
  <r>
    <x v="57"/>
    <x v="12"/>
    <m/>
  </r>
  <r>
    <x v="57"/>
    <x v="12"/>
    <m/>
  </r>
  <r>
    <x v="57"/>
    <x v="12"/>
    <m/>
  </r>
  <r>
    <x v="57"/>
    <x v="12"/>
    <m/>
  </r>
  <r>
    <x v="57"/>
    <x v="12"/>
    <m/>
  </r>
  <r>
    <x v="57"/>
    <x v="12"/>
    <m/>
  </r>
  <r>
    <x v="57"/>
    <x v="12"/>
    <m/>
  </r>
  <r>
    <x v="57"/>
    <x v="12"/>
    <m/>
  </r>
  <r>
    <x v="57"/>
    <x v="12"/>
    <m/>
  </r>
  <r>
    <x v="57"/>
    <x v="12"/>
    <m/>
  </r>
  <r>
    <x v="57"/>
    <x v="12"/>
    <m/>
  </r>
  <r>
    <x v="57"/>
    <x v="12"/>
    <m/>
  </r>
  <r>
    <x v="57"/>
    <x v="12"/>
    <m/>
  </r>
  <r>
    <x v="57"/>
    <x v="12"/>
    <m/>
  </r>
  <r>
    <x v="57"/>
    <x v="12"/>
    <m/>
  </r>
  <r>
    <x v="57"/>
    <x v="12"/>
    <m/>
  </r>
  <r>
    <x v="57"/>
    <x v="12"/>
    <m/>
  </r>
  <r>
    <x v="57"/>
    <x v="12"/>
    <m/>
  </r>
  <r>
    <x v="57"/>
    <x v="12"/>
    <m/>
  </r>
  <r>
    <x v="57"/>
    <x v="12"/>
    <m/>
  </r>
  <r>
    <x v="57"/>
    <x v="12"/>
    <m/>
  </r>
  <r>
    <x v="57"/>
    <x v="12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06">
  <r>
    <x v="0"/>
    <x v="0"/>
    <s v="Rubi"/>
  </r>
  <r>
    <x v="0"/>
    <x v="1"/>
    <s v="Darkmist"/>
  </r>
  <r>
    <x v="0"/>
    <x v="2"/>
    <s v="Minikow"/>
  </r>
  <r>
    <x v="1"/>
    <x v="0"/>
    <s v="Hanako"/>
  </r>
  <r>
    <x v="1"/>
    <x v="3"/>
    <s v="Hanako"/>
  </r>
  <r>
    <x v="1"/>
    <x v="4"/>
    <s v="Darkmist"/>
  </r>
  <r>
    <x v="1"/>
    <x v="5"/>
    <s v="Denchan"/>
  </r>
  <r>
    <x v="2"/>
    <x v="3"/>
    <s v="Nicotines"/>
  </r>
  <r>
    <x v="2"/>
    <x v="1"/>
    <s v="Zippo"/>
  </r>
  <r>
    <x v="2"/>
    <x v="6"/>
    <s v="Supra"/>
  </r>
  <r>
    <x v="3"/>
    <x v="0"/>
    <s v="Alvas"/>
  </r>
  <r>
    <x v="3"/>
    <x v="7"/>
    <s v="Hanako"/>
  </r>
  <r>
    <x v="3"/>
    <x v="6"/>
    <s v="Acs"/>
  </r>
  <r>
    <x v="4"/>
    <x v="4"/>
    <s v="Hanako"/>
  </r>
  <r>
    <x v="4"/>
    <x v="6"/>
    <s v="Denchan"/>
  </r>
  <r>
    <x v="5"/>
    <x v="0"/>
    <s v="Nicotines"/>
  </r>
  <r>
    <x v="5"/>
    <x v="3"/>
    <s v="Alvas"/>
  </r>
  <r>
    <x v="5"/>
    <x v="1"/>
    <s v="Iruruyan"/>
  </r>
  <r>
    <x v="5"/>
    <x v="6"/>
    <s v="Acs"/>
  </r>
  <r>
    <x v="5"/>
    <x v="8"/>
    <m/>
  </r>
  <r>
    <x v="6"/>
    <x v="0"/>
    <s v="Spindle"/>
  </r>
  <r>
    <x v="6"/>
    <x v="1"/>
    <s v="Xking"/>
  </r>
  <r>
    <x v="6"/>
    <x v="4"/>
    <s v="Alvas"/>
  </r>
  <r>
    <x v="6"/>
    <x v="2"/>
    <s v="Alvas"/>
  </r>
  <r>
    <x v="7"/>
    <x v="3"/>
    <s v="Nashur"/>
  </r>
  <r>
    <x v="7"/>
    <x v="9"/>
    <s v="Supra"/>
  </r>
  <r>
    <x v="7"/>
    <x v="2"/>
    <s v="Denchan"/>
  </r>
  <r>
    <x v="7"/>
    <x v="8"/>
    <m/>
  </r>
  <r>
    <x v="8"/>
    <x v="0"/>
    <s v="Shiden"/>
  </r>
  <r>
    <x v="8"/>
    <x v="1"/>
    <s v="Nicotines"/>
  </r>
  <r>
    <x v="9"/>
    <x v="0"/>
    <s v="Zippo"/>
  </r>
  <r>
    <x v="9"/>
    <x v="3"/>
    <s v="Mikio"/>
  </r>
  <r>
    <x v="9"/>
    <x v="9"/>
    <s v="Alvas"/>
  </r>
  <r>
    <x v="9"/>
    <x v="6"/>
    <m/>
  </r>
  <r>
    <x v="10"/>
    <x v="7"/>
    <s v="Nashur"/>
  </r>
  <r>
    <x v="11"/>
    <x v="1"/>
    <s v="Rubi"/>
  </r>
  <r>
    <x v="11"/>
    <x v="6"/>
    <m/>
  </r>
  <r>
    <x v="12"/>
    <x v="3"/>
    <s v="Kecak"/>
  </r>
  <r>
    <x v="12"/>
    <x v="9"/>
    <s v="Arexel"/>
  </r>
  <r>
    <x v="12"/>
    <x v="6"/>
    <m/>
  </r>
  <r>
    <x v="13"/>
    <x v="0"/>
    <s v="Arexel"/>
  </r>
  <r>
    <x v="13"/>
    <x v="9"/>
    <s v="Mikio"/>
  </r>
  <r>
    <x v="13"/>
    <x v="6"/>
    <m/>
  </r>
  <r>
    <x v="14"/>
    <x v="3"/>
    <s v="Arexel"/>
  </r>
  <r>
    <x v="14"/>
    <x v="7"/>
    <s v="Naomic"/>
  </r>
  <r>
    <x v="14"/>
    <x v="6"/>
    <s v="Klsard"/>
  </r>
  <r>
    <x v="15"/>
    <x v="0"/>
    <s v="Karuporesutesu"/>
  </r>
  <r>
    <x v="15"/>
    <x v="9"/>
    <s v="Karuporesutesu"/>
  </r>
  <r>
    <x v="15"/>
    <x v="4"/>
    <s v="Yukikaze"/>
  </r>
  <r>
    <x v="15"/>
    <x v="6"/>
    <s v="Rubi"/>
  </r>
  <r>
    <x v="16"/>
    <x v="3"/>
    <s v="Spindle"/>
  </r>
  <r>
    <x v="16"/>
    <x v="4"/>
    <s v="Achillea"/>
  </r>
  <r>
    <x v="17"/>
    <x v="0"/>
    <s v="Achillea"/>
  </r>
  <r>
    <x v="17"/>
    <x v="3"/>
    <s v="Zippo"/>
  </r>
  <r>
    <x v="17"/>
    <x v="9"/>
    <s v="Zippo"/>
  </r>
  <r>
    <x v="17"/>
    <x v="2"/>
    <s v="Spindle"/>
  </r>
  <r>
    <x v="18"/>
    <x v="3"/>
    <s v="Lonfei"/>
  </r>
  <r>
    <x v="18"/>
    <x v="9"/>
    <s v="Freezia"/>
  </r>
  <r>
    <x v="19"/>
    <x v="3"/>
    <s v="Karuporesutesu"/>
  </r>
  <r>
    <x v="19"/>
    <x v="4"/>
    <s v="Kecak"/>
  </r>
  <r>
    <x v="19"/>
    <x v="6"/>
    <s v="Acs"/>
  </r>
  <r>
    <x v="20"/>
    <x v="0"/>
    <s v="Freezia"/>
  </r>
  <r>
    <x v="20"/>
    <x v="4"/>
    <s v="Lonfei"/>
  </r>
  <r>
    <x v="21"/>
    <x v="0"/>
    <s v="Ryowan"/>
  </r>
  <r>
    <x v="21"/>
    <x v="3"/>
    <s v="Shiden"/>
  </r>
  <r>
    <x v="21"/>
    <x v="4"/>
    <s v="Spicegirl"/>
  </r>
  <r>
    <x v="21"/>
    <x v="10"/>
    <s v="Lonfei"/>
  </r>
  <r>
    <x v="22"/>
    <x v="0"/>
    <s v="Ground"/>
  </r>
  <r>
    <x v="22"/>
    <x v="7"/>
    <s v="Karuporesutesu"/>
  </r>
  <r>
    <x v="22"/>
    <x v="7"/>
    <s v="Dino"/>
  </r>
  <r>
    <x v="22"/>
    <x v="6"/>
    <s v="Noril"/>
  </r>
  <r>
    <x v="22"/>
    <x v="10"/>
    <s v="Dino"/>
  </r>
  <r>
    <x v="23"/>
    <x v="0"/>
    <s v="Seefelbell"/>
  </r>
  <r>
    <x v="23"/>
    <x v="7"/>
    <s v="Ground"/>
  </r>
  <r>
    <x v="23"/>
    <x v="3"/>
    <s v="Dino"/>
  </r>
  <r>
    <x v="23"/>
    <x v="5"/>
    <s v="Achillea"/>
  </r>
  <r>
    <x v="24"/>
    <x v="0"/>
    <s v="Lemnear"/>
  </r>
  <r>
    <x v="24"/>
    <x v="3"/>
    <s v="Lemnear"/>
  </r>
  <r>
    <x v="24"/>
    <x v="7"/>
    <s v="Kecak"/>
  </r>
  <r>
    <x v="24"/>
    <x v="2"/>
    <s v="Yukikaze"/>
  </r>
  <r>
    <x v="25"/>
    <x v="3"/>
    <s v="Supra"/>
  </r>
  <r>
    <x v="25"/>
    <x v="1"/>
    <s v="Seefelbell"/>
  </r>
  <r>
    <x v="25"/>
    <x v="2"/>
    <s v="Hanako"/>
  </r>
  <r>
    <x v="26"/>
    <x v="0"/>
    <s v="Shella"/>
  </r>
  <r>
    <x v="26"/>
    <x v="3"/>
    <s v="Rune"/>
  </r>
  <r>
    <x v="26"/>
    <x v="7"/>
    <s v="Rubi"/>
  </r>
  <r>
    <x v="26"/>
    <x v="8"/>
    <m/>
  </r>
  <r>
    <x v="27"/>
    <x v="0"/>
    <s v="Rune"/>
  </r>
  <r>
    <x v="27"/>
    <x v="9"/>
    <s v="Spicegirl"/>
  </r>
  <r>
    <x v="28"/>
    <x v="3"/>
    <s v="Minikow"/>
  </r>
  <r>
    <x v="28"/>
    <x v="1"/>
    <s v="Lonfei"/>
  </r>
  <r>
    <x v="28"/>
    <x v="8"/>
    <m/>
  </r>
  <r>
    <x v="29"/>
    <x v="9"/>
    <s v="Nashur"/>
  </r>
  <r>
    <x v="30"/>
    <x v="3"/>
    <s v="Denchan"/>
  </r>
  <r>
    <x v="30"/>
    <x v="4"/>
    <s v="Lemnear"/>
  </r>
  <r>
    <x v="30"/>
    <x v="2"/>
    <m/>
  </r>
  <r>
    <x v="31"/>
    <x v="7"/>
    <s v="Shiden"/>
  </r>
  <r>
    <x v="31"/>
    <x v="6"/>
    <m/>
  </r>
  <r>
    <x v="32"/>
    <x v="3"/>
    <s v="Shella"/>
  </r>
  <r>
    <x v="32"/>
    <x v="1"/>
    <s v="Acs"/>
  </r>
  <r>
    <x v="33"/>
    <x v="1"/>
    <s v="Lemnear"/>
  </r>
  <r>
    <x v="34"/>
    <x v="1"/>
    <s v="Dino"/>
  </r>
  <r>
    <x v="34"/>
    <x v="5"/>
    <s v="Dino"/>
  </r>
  <r>
    <x v="34"/>
    <x v="3"/>
    <s v="Achillea"/>
  </r>
  <r>
    <x v="35"/>
    <x v="0"/>
    <s v="nahur"/>
  </r>
  <r>
    <x v="35"/>
    <x v="9"/>
    <s v="Acs"/>
  </r>
  <r>
    <x v="35"/>
    <x v="6"/>
    <s v="Klsard"/>
  </r>
  <r>
    <x v="36"/>
    <x v="1"/>
    <m/>
  </r>
  <r>
    <x v="36"/>
    <x v="6"/>
    <s v="Freezia"/>
  </r>
  <r>
    <x v="36"/>
    <x v="8"/>
    <m/>
  </r>
  <r>
    <x v="37"/>
    <x v="1"/>
    <m/>
  </r>
  <r>
    <x v="37"/>
    <x v="2"/>
    <s v="Achillea"/>
  </r>
  <r>
    <x v="37"/>
    <x v="3"/>
    <s v="Rubi"/>
  </r>
  <r>
    <x v="38"/>
    <x v="7"/>
    <s v="Nicotines"/>
  </r>
  <r>
    <x v="38"/>
    <x v="1"/>
    <s v="Arexel"/>
  </r>
  <r>
    <x v="38"/>
    <x v="6"/>
    <s v="Lonfei"/>
  </r>
  <r>
    <x v="38"/>
    <x v="0"/>
    <s v="Klsard"/>
  </r>
  <r>
    <x v="39"/>
    <x v="0"/>
    <s v="Kecak"/>
  </r>
  <r>
    <x v="39"/>
    <x v="4"/>
    <s v="Zippo"/>
  </r>
  <r>
    <x v="39"/>
    <x v="5"/>
    <s v="Ground"/>
  </r>
  <r>
    <x v="40"/>
    <x v="0"/>
    <s v="Supra"/>
  </r>
  <r>
    <x v="40"/>
    <x v="4"/>
    <s v="Xking"/>
  </r>
  <r>
    <x v="40"/>
    <x v="3"/>
    <s v="Shella"/>
  </r>
  <r>
    <x v="40"/>
    <x v="2"/>
    <s v="Rubi"/>
  </r>
  <r>
    <x v="41"/>
    <x v="0"/>
    <m/>
  </r>
  <r>
    <x v="41"/>
    <x v="3"/>
    <s v="Freezia"/>
  </r>
  <r>
    <x v="41"/>
    <x v="4"/>
    <s v="Xking"/>
  </r>
  <r>
    <x v="42"/>
    <x v="9"/>
    <s v="Nicotines"/>
  </r>
  <r>
    <x v="42"/>
    <x v="2"/>
    <m/>
  </r>
  <r>
    <x v="42"/>
    <x v="8"/>
    <m/>
  </r>
  <r>
    <x v="43"/>
    <x v="0"/>
    <s v="Tropical"/>
  </r>
  <r>
    <x v="43"/>
    <x v="3"/>
    <s v="Tropical"/>
  </r>
  <r>
    <x v="43"/>
    <x v="9"/>
    <s v="Taketake"/>
  </r>
  <r>
    <x v="44"/>
    <x v="0"/>
    <m/>
  </r>
  <r>
    <x v="44"/>
    <x v="7"/>
    <s v="Tyria"/>
  </r>
  <r>
    <x v="44"/>
    <x v="2"/>
    <m/>
  </r>
  <r>
    <x v="45"/>
    <x v="0"/>
    <m/>
  </r>
  <r>
    <x v="45"/>
    <x v="7"/>
    <s v="Zippo"/>
  </r>
  <r>
    <x v="45"/>
    <x v="5"/>
    <m/>
  </r>
  <r>
    <x v="45"/>
    <x v="4"/>
    <s v="Rune"/>
  </r>
  <r>
    <x v="46"/>
    <x v="9"/>
    <s v="Tropical"/>
  </r>
  <r>
    <x v="46"/>
    <x v="2"/>
    <m/>
  </r>
  <r>
    <x v="47"/>
    <x v="3"/>
    <m/>
  </r>
  <r>
    <x v="47"/>
    <x v="1"/>
    <s v="Tropical"/>
  </r>
  <r>
    <x v="47"/>
    <x v="2"/>
    <m/>
  </r>
  <r>
    <x v="48"/>
    <x v="3"/>
    <m/>
  </r>
  <r>
    <x v="48"/>
    <x v="1"/>
    <m/>
  </r>
  <r>
    <x v="48"/>
    <x v="4"/>
    <s v="Nashur"/>
  </r>
  <r>
    <x v="48"/>
    <x v="6"/>
    <m/>
  </r>
  <r>
    <x v="49"/>
    <x v="3"/>
    <m/>
  </r>
  <r>
    <x v="49"/>
    <x v="0"/>
    <m/>
  </r>
  <r>
    <x v="49"/>
    <x v="4"/>
    <s v="Rubi"/>
  </r>
  <r>
    <x v="49"/>
    <x v="8"/>
    <m/>
  </r>
  <r>
    <x v="50"/>
    <x v="0"/>
    <s v="Chent"/>
  </r>
  <r>
    <x v="50"/>
    <x v="3"/>
    <s v="Chent"/>
  </r>
  <r>
    <x v="50"/>
    <x v="1"/>
    <s v="Eyvel"/>
  </r>
  <r>
    <x v="51"/>
    <x v="0"/>
    <m/>
  </r>
  <r>
    <x v="51"/>
    <x v="4"/>
    <s v="Karuporesutesu"/>
  </r>
  <r>
    <x v="51"/>
    <x v="2"/>
    <m/>
  </r>
  <r>
    <x v="52"/>
    <x v="3"/>
    <s v="Tyria"/>
  </r>
  <r>
    <x v="52"/>
    <x v="4"/>
    <s v="Eyvel"/>
  </r>
  <r>
    <x v="52"/>
    <x v="7"/>
    <s v="shaofey"/>
  </r>
  <r>
    <x v="52"/>
    <x v="6"/>
    <s v="Zippo"/>
  </r>
  <r>
    <x v="53"/>
    <x v="4"/>
    <s v="Arexel"/>
  </r>
  <r>
    <x v="53"/>
    <x v="6"/>
    <m/>
  </r>
  <r>
    <x v="54"/>
    <x v="7"/>
    <s v="Rune"/>
  </r>
  <r>
    <x v="54"/>
    <x v="9"/>
    <s v="Seefelbell"/>
  </r>
  <r>
    <x v="55"/>
    <x v="0"/>
    <s v="Lonfei"/>
  </r>
  <r>
    <x v="55"/>
    <x v="1"/>
    <m/>
  </r>
  <r>
    <x v="55"/>
    <x v="1"/>
    <m/>
  </r>
  <r>
    <x v="56"/>
    <x v="7"/>
    <s v="Rune"/>
  </r>
  <r>
    <x v="56"/>
    <x v="6"/>
    <m/>
  </r>
  <r>
    <x v="56"/>
    <x v="10"/>
    <m/>
  </r>
  <r>
    <x v="57"/>
    <x v="0"/>
    <s v="Rubi"/>
  </r>
  <r>
    <x v="57"/>
    <x v="3"/>
    <s v="Ground"/>
  </r>
  <r>
    <x v="57"/>
    <x v="4"/>
    <s v="Seefelbell"/>
  </r>
  <r>
    <x v="57"/>
    <x v="5"/>
    <m/>
  </r>
  <r>
    <x v="58"/>
    <x v="0"/>
    <s v="shaofey"/>
  </r>
  <r>
    <x v="58"/>
    <x v="3"/>
    <s v="shaofey"/>
  </r>
  <r>
    <x v="58"/>
    <x v="9"/>
    <m/>
  </r>
  <r>
    <x v="59"/>
    <x v="3"/>
    <s v="Eyvel"/>
  </r>
  <r>
    <x v="59"/>
    <x v="9"/>
    <s v="Eyvel"/>
  </r>
  <r>
    <x v="59"/>
    <x v="2"/>
    <m/>
  </r>
  <r>
    <x v="60"/>
    <x v="0"/>
    <m/>
  </r>
  <r>
    <x v="60"/>
    <x v="3"/>
    <s v="Ruathea"/>
  </r>
  <r>
    <x v="60"/>
    <x v="7"/>
    <s v="Lonfei"/>
  </r>
  <r>
    <x v="60"/>
    <x v="2"/>
    <m/>
  </r>
  <r>
    <x v="61"/>
    <x v="0"/>
    <m/>
  </r>
  <r>
    <x v="61"/>
    <x v="4"/>
    <s v="shaofey"/>
  </r>
  <r>
    <x v="61"/>
    <x v="2"/>
    <m/>
  </r>
  <r>
    <x v="62"/>
    <x v="0"/>
    <s v="Ruathea"/>
  </r>
  <r>
    <x v="62"/>
    <x v="7"/>
    <s v="Ruathea"/>
  </r>
  <r>
    <x v="62"/>
    <x v="8"/>
    <m/>
  </r>
  <r>
    <x v="63"/>
    <x v="11"/>
    <m/>
  </r>
  <r>
    <x v="63"/>
    <x v="11"/>
    <m/>
  </r>
  <r>
    <x v="63"/>
    <x v="11"/>
    <m/>
  </r>
  <r>
    <x v="63"/>
    <x v="11"/>
    <m/>
  </r>
  <r>
    <x v="63"/>
    <x v="11"/>
    <m/>
  </r>
  <r>
    <x v="63"/>
    <x v="11"/>
    <m/>
  </r>
  <r>
    <x v="63"/>
    <x v="11"/>
    <m/>
  </r>
  <r>
    <x v="63"/>
    <x v="11"/>
    <m/>
  </r>
  <r>
    <x v="63"/>
    <x v="11"/>
    <m/>
  </r>
  <r>
    <x v="63"/>
    <x v="11"/>
    <m/>
  </r>
  <r>
    <x v="63"/>
    <x v="11"/>
    <m/>
  </r>
  <r>
    <x v="63"/>
    <x v="11"/>
    <m/>
  </r>
  <r>
    <x v="63"/>
    <x v="11"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206">
  <r>
    <x v="0"/>
    <x v="0"/>
    <s v="Klsard"/>
  </r>
  <r>
    <x v="0"/>
    <x v="1"/>
    <s v="Iruruyan"/>
  </r>
  <r>
    <x v="0"/>
    <x v="2"/>
    <m/>
  </r>
  <r>
    <x v="0"/>
    <x v="2"/>
    <m/>
  </r>
  <r>
    <x v="1"/>
    <x v="0"/>
    <s v="Minikow"/>
  </r>
  <r>
    <x v="1"/>
    <x v="1"/>
    <s v="Naomic"/>
  </r>
  <r>
    <x v="1"/>
    <x v="3"/>
    <s v="Zippo"/>
  </r>
  <r>
    <x v="2"/>
    <x v="0"/>
    <s v="Naomic"/>
  </r>
  <r>
    <x v="2"/>
    <x v="4"/>
    <s v="Zippo"/>
  </r>
  <r>
    <x v="3"/>
    <x v="1"/>
    <s v="Denchan"/>
  </r>
  <r>
    <x v="3"/>
    <x v="3"/>
    <s v="Elzine"/>
  </r>
  <r>
    <x v="4"/>
    <x v="5"/>
    <s v="Darkmist"/>
  </r>
  <r>
    <x v="4"/>
    <x v="4"/>
    <s v="Ellen"/>
  </r>
  <r>
    <x v="4"/>
    <x v="3"/>
    <s v="Klsard"/>
  </r>
  <r>
    <x v="5"/>
    <x v="4"/>
    <s v="Klsard"/>
  </r>
  <r>
    <x v="5"/>
    <x v="3"/>
    <s v="Zippo"/>
  </r>
  <r>
    <x v="6"/>
    <x v="0"/>
    <s v="Hanako"/>
  </r>
  <r>
    <x v="6"/>
    <x v="6"/>
    <s v="Zippo"/>
  </r>
  <r>
    <x v="7"/>
    <x v="5"/>
    <s v="Maximas"/>
  </r>
  <r>
    <x v="7"/>
    <x v="0"/>
    <s v="Zippo"/>
  </r>
  <r>
    <x v="7"/>
    <x v="7"/>
    <s v="Aliceblue"/>
  </r>
  <r>
    <x v="7"/>
    <x v="7"/>
    <s v="Nashur"/>
  </r>
  <r>
    <x v="8"/>
    <x v="7"/>
    <s v="Shobubibu"/>
  </r>
  <r>
    <x v="8"/>
    <x v="8"/>
    <m/>
  </r>
  <r>
    <x v="8"/>
    <x v="2"/>
    <m/>
  </r>
  <r>
    <x v="9"/>
    <x v="0"/>
    <s v="Denchan"/>
  </r>
  <r>
    <x v="9"/>
    <x v="1"/>
    <s v="Rubi"/>
  </r>
  <r>
    <x v="9"/>
    <x v="2"/>
    <m/>
  </r>
  <r>
    <x v="10"/>
    <x v="6"/>
    <s v="Hanako"/>
  </r>
  <r>
    <x v="10"/>
    <x v="3"/>
    <s v="Supra"/>
  </r>
  <r>
    <x v="11"/>
    <x v="0"/>
    <s v="Rubi"/>
  </r>
  <r>
    <x v="11"/>
    <x v="5"/>
    <s v="Alvas"/>
  </r>
  <r>
    <x v="11"/>
    <x v="7"/>
    <s v="Resil"/>
  </r>
  <r>
    <x v="11"/>
    <x v="2"/>
    <m/>
  </r>
  <r>
    <x v="12"/>
    <x v="6"/>
    <s v="Nashur"/>
  </r>
  <r>
    <x v="12"/>
    <x v="2"/>
    <m/>
  </r>
  <r>
    <x v="13"/>
    <x v="5"/>
    <s v="Spindle"/>
  </r>
  <r>
    <x v="13"/>
    <x v="6"/>
    <s v="Wintermute"/>
  </r>
  <r>
    <x v="13"/>
    <x v="1"/>
    <s v="Dino"/>
  </r>
  <r>
    <x v="13"/>
    <x v="8"/>
    <m/>
  </r>
  <r>
    <x v="14"/>
    <x v="5"/>
    <s v="Wintermute"/>
  </r>
  <r>
    <x v="14"/>
    <x v="4"/>
    <s v="Alvas"/>
  </r>
  <r>
    <x v="14"/>
    <x v="1"/>
    <s v="Nashur"/>
  </r>
  <r>
    <x v="14"/>
    <x v="8"/>
    <m/>
  </r>
  <r>
    <x v="15"/>
    <x v="5"/>
    <s v="Rubi"/>
  </r>
  <r>
    <x v="15"/>
    <x v="7"/>
    <s v="Lingshang"/>
  </r>
  <r>
    <x v="15"/>
    <x v="4"/>
    <s v="Wintermute"/>
  </r>
  <r>
    <x v="16"/>
    <x v="1"/>
    <s v="Nicotines"/>
  </r>
  <r>
    <x v="16"/>
    <x v="2"/>
    <m/>
  </r>
  <r>
    <x v="17"/>
    <x v="0"/>
    <s v="Dino"/>
  </r>
  <r>
    <x v="17"/>
    <x v="4"/>
    <s v="Rubi"/>
  </r>
  <r>
    <x v="17"/>
    <x v="8"/>
    <m/>
  </r>
  <r>
    <x v="18"/>
    <x v="5"/>
    <s v="Nicotines"/>
  </r>
  <r>
    <x v="18"/>
    <x v="0"/>
    <s v="Wintermute"/>
  </r>
  <r>
    <x v="18"/>
    <x v="6"/>
    <s v="Lonfei"/>
  </r>
  <r>
    <x v="18"/>
    <x v="8"/>
    <m/>
  </r>
  <r>
    <x v="19"/>
    <x v="4"/>
    <s v="Spindle"/>
  </r>
  <r>
    <x v="20"/>
    <x v="5"/>
    <s v="Yukikaze"/>
  </r>
  <r>
    <x v="20"/>
    <x v="0"/>
    <s v="Nicotines"/>
  </r>
  <r>
    <x v="20"/>
    <x v="4"/>
    <s v="Hanako"/>
  </r>
  <r>
    <x v="21"/>
    <x v="4"/>
    <s v="Nicotines"/>
  </r>
  <r>
    <x v="21"/>
    <x v="2"/>
    <m/>
  </r>
  <r>
    <x v="22"/>
    <x v="5"/>
    <s v="Arexel"/>
  </r>
  <r>
    <x v="22"/>
    <x v="7"/>
    <s v="Xking"/>
  </r>
  <r>
    <x v="23"/>
    <x v="5"/>
    <s v="Hanako"/>
  </r>
  <r>
    <x v="23"/>
    <x v="0"/>
    <s v="Spindle"/>
  </r>
  <r>
    <x v="23"/>
    <x v="4"/>
    <s v="Nashur"/>
  </r>
  <r>
    <x v="23"/>
    <x v="6"/>
    <s v="Tyria"/>
  </r>
  <r>
    <x v="24"/>
    <x v="5"/>
    <m/>
  </r>
  <r>
    <x v="24"/>
    <x v="4"/>
    <s v="Lonfei"/>
  </r>
  <r>
    <x v="24"/>
    <x v="2"/>
    <m/>
  </r>
  <r>
    <x v="25"/>
    <x v="0"/>
    <s v="Tyria"/>
  </r>
  <r>
    <x v="25"/>
    <x v="1"/>
    <s v="Shiden"/>
  </r>
  <r>
    <x v="25"/>
    <x v="2"/>
    <m/>
  </r>
  <r>
    <x v="26"/>
    <x v="5"/>
    <s v="Zippo"/>
  </r>
  <r>
    <x v="26"/>
    <x v="0"/>
    <s v="Nashur"/>
  </r>
  <r>
    <x v="26"/>
    <x v="7"/>
    <s v="Nicotines"/>
  </r>
  <r>
    <x v="26"/>
    <x v="2"/>
    <m/>
  </r>
  <r>
    <x v="27"/>
    <x v="5"/>
    <s v="Nashur"/>
  </r>
  <r>
    <x v="27"/>
    <x v="1"/>
    <s v="Dino"/>
  </r>
  <r>
    <x v="28"/>
    <x v="0"/>
    <s v="Lonfei"/>
  </r>
  <r>
    <x v="28"/>
    <x v="4"/>
    <s v="Mikio"/>
  </r>
  <r>
    <x v="28"/>
    <x v="8"/>
    <m/>
  </r>
  <r>
    <x v="28"/>
    <x v="2"/>
    <m/>
  </r>
  <r>
    <x v="29"/>
    <x v="4"/>
    <s v="Yukikaze"/>
  </r>
  <r>
    <x v="29"/>
    <x v="3"/>
    <m/>
  </r>
  <r>
    <x v="29"/>
    <x v="9"/>
    <m/>
  </r>
  <r>
    <x v="30"/>
    <x v="0"/>
    <s v="Iruruyan"/>
  </r>
  <r>
    <x v="30"/>
    <x v="7"/>
    <s v="Rubi"/>
  </r>
  <r>
    <x v="30"/>
    <x v="2"/>
    <m/>
  </r>
  <r>
    <x v="21"/>
    <x v="7"/>
    <s v="Achillea"/>
  </r>
  <r>
    <x v="31"/>
    <x v="5"/>
    <m/>
  </r>
  <r>
    <x v="31"/>
    <x v="0"/>
    <s v="Arexel"/>
  </r>
  <r>
    <x v="31"/>
    <x v="4"/>
    <s v="Zippo"/>
  </r>
  <r>
    <x v="31"/>
    <x v="8"/>
    <m/>
  </r>
  <r>
    <x v="32"/>
    <x v="4"/>
    <s v="Ground"/>
  </r>
  <r>
    <x v="32"/>
    <x v="2"/>
    <m/>
  </r>
  <r>
    <x v="33"/>
    <x v="6"/>
    <s v="Karuporesutesu"/>
  </r>
  <r>
    <x v="33"/>
    <x v="2"/>
    <m/>
  </r>
  <r>
    <x v="33"/>
    <x v="2"/>
    <m/>
  </r>
  <r>
    <x v="34"/>
    <x v="0"/>
    <s v="Noril"/>
  </r>
  <r>
    <x v="34"/>
    <x v="4"/>
    <s v="Seefelbell"/>
  </r>
  <r>
    <x v="34"/>
    <x v="3"/>
    <s v="Karuporesutesu"/>
  </r>
  <r>
    <x v="35"/>
    <x v="0"/>
    <s v="Spicegirl"/>
  </r>
  <r>
    <x v="35"/>
    <x v="4"/>
    <s v="Karuporesutesu"/>
  </r>
  <r>
    <x v="35"/>
    <x v="6"/>
    <m/>
  </r>
  <r>
    <x v="35"/>
    <x v="8"/>
    <m/>
  </r>
  <r>
    <x v="36"/>
    <x v="5"/>
    <s v="Karuporesutesu"/>
  </r>
  <r>
    <x v="36"/>
    <x v="7"/>
    <s v="Freezia"/>
  </r>
  <r>
    <x v="36"/>
    <x v="1"/>
    <s v="Karuporesutesu"/>
  </r>
  <r>
    <x v="36"/>
    <x v="2"/>
    <m/>
  </r>
  <r>
    <x v="37"/>
    <x v="0"/>
    <s v="Achillea"/>
  </r>
  <r>
    <x v="37"/>
    <x v="4"/>
    <s v="Spicegirl"/>
  </r>
  <r>
    <x v="37"/>
    <x v="2"/>
    <m/>
  </r>
  <r>
    <x v="38"/>
    <x v="5"/>
    <s v="Pomuta"/>
  </r>
  <r>
    <x v="38"/>
    <x v="0"/>
    <s v="Ground"/>
  </r>
  <r>
    <x v="38"/>
    <x v="6"/>
    <s v="Muir"/>
  </r>
  <r>
    <x v="38"/>
    <x v="3"/>
    <s v="Freezia"/>
  </r>
  <r>
    <x v="38"/>
    <x v="9"/>
    <m/>
  </r>
  <r>
    <x v="39"/>
    <x v="5"/>
    <s v="Shella"/>
  </r>
  <r>
    <x v="39"/>
    <x v="4"/>
    <s v="Rune"/>
  </r>
  <r>
    <x v="39"/>
    <x v="0"/>
    <s v="Karuporesutesu"/>
  </r>
  <r>
    <x v="39"/>
    <x v="1"/>
    <s v="Ground"/>
  </r>
  <r>
    <x v="39"/>
    <x v="1"/>
    <s v="Seefelbell"/>
  </r>
  <r>
    <x v="39"/>
    <x v="2"/>
    <m/>
  </r>
  <r>
    <x v="40"/>
    <x v="5"/>
    <s v="Kecak"/>
  </r>
  <r>
    <x v="40"/>
    <x v="6"/>
    <m/>
  </r>
  <r>
    <x v="40"/>
    <x v="8"/>
    <m/>
  </r>
  <r>
    <x v="41"/>
    <x v="5"/>
    <s v="Freezia"/>
  </r>
  <r>
    <x v="41"/>
    <x v="0"/>
    <s v="Muir"/>
  </r>
  <r>
    <x v="41"/>
    <x v="6"/>
    <m/>
  </r>
  <r>
    <x v="41"/>
    <x v="9"/>
    <m/>
  </r>
  <r>
    <x v="42"/>
    <x v="5"/>
    <s v="Ground"/>
  </r>
  <r>
    <x v="42"/>
    <x v="0"/>
    <s v="Shiden"/>
  </r>
  <r>
    <x v="42"/>
    <x v="4"/>
    <s v="Iruruyan"/>
  </r>
  <r>
    <x v="42"/>
    <x v="2"/>
    <m/>
  </r>
  <r>
    <x v="43"/>
    <x v="5"/>
    <m/>
  </r>
  <r>
    <x v="43"/>
    <x v="4"/>
    <s v="Supra"/>
  </r>
  <r>
    <x v="43"/>
    <x v="8"/>
    <m/>
  </r>
  <r>
    <x v="44"/>
    <x v="0"/>
    <s v="Rune"/>
  </r>
  <r>
    <x v="44"/>
    <x v="6"/>
    <s v="Yukikaze"/>
  </r>
  <r>
    <x v="45"/>
    <x v="5"/>
    <s v="Chent"/>
  </r>
  <r>
    <x v="45"/>
    <x v="6"/>
    <s v="Freezia"/>
  </r>
  <r>
    <x v="45"/>
    <x v="0"/>
    <s v="Lemnear"/>
  </r>
  <r>
    <x v="45"/>
    <x v="3"/>
    <s v="Klsard"/>
  </r>
  <r>
    <x v="46"/>
    <x v="4"/>
    <s v="Pomuta"/>
  </r>
  <r>
    <x v="46"/>
    <x v="7"/>
    <m/>
  </r>
  <r>
    <x v="47"/>
    <x v="5"/>
    <s v="Kumanomi"/>
  </r>
  <r>
    <x v="47"/>
    <x v="1"/>
    <s v="Taketake"/>
  </r>
  <r>
    <x v="47"/>
    <x v="2"/>
    <m/>
  </r>
  <r>
    <x v="48"/>
    <x v="5"/>
    <s v="Taketake"/>
  </r>
  <r>
    <x v="48"/>
    <x v="4"/>
    <s v="Shella"/>
  </r>
  <r>
    <x v="48"/>
    <x v="2"/>
    <m/>
  </r>
  <r>
    <x v="49"/>
    <x v="5"/>
    <s v="Tropical"/>
  </r>
  <r>
    <x v="49"/>
    <x v="4"/>
    <s v="Freezia"/>
  </r>
  <r>
    <x v="49"/>
    <x v="6"/>
    <s v="Taketake"/>
  </r>
  <r>
    <x v="49"/>
    <x v="2"/>
    <m/>
  </r>
  <r>
    <x v="50"/>
    <x v="5"/>
    <s v="Rune"/>
  </r>
  <r>
    <x v="50"/>
    <x v="0"/>
    <s v="Taketake"/>
  </r>
  <r>
    <x v="50"/>
    <x v="7"/>
    <s v="Tropical"/>
  </r>
  <r>
    <x v="50"/>
    <x v="3"/>
    <m/>
  </r>
  <r>
    <x v="51"/>
    <x v="5"/>
    <s v="Eyvel"/>
  </r>
  <r>
    <x v="51"/>
    <x v="1"/>
    <s v="Kecak"/>
  </r>
  <r>
    <x v="51"/>
    <x v="4"/>
    <s v="Taketake"/>
  </r>
  <r>
    <x v="51"/>
    <x v="8"/>
    <m/>
  </r>
  <r>
    <x v="52"/>
    <x v="1"/>
    <s v="Rune"/>
  </r>
  <r>
    <x v="52"/>
    <x v="1"/>
    <s v="Zippo"/>
  </r>
  <r>
    <x v="53"/>
    <x v="1"/>
    <s v="Alvas"/>
  </r>
  <r>
    <x v="53"/>
    <x v="1"/>
    <s v="Tropical"/>
  </r>
  <r>
    <x v="53"/>
    <x v="3"/>
    <m/>
  </r>
  <r>
    <x v="54"/>
    <x v="5"/>
    <s v="Dino"/>
  </r>
  <r>
    <x v="54"/>
    <x v="0"/>
    <s v="Ruther"/>
  </r>
  <r>
    <x v="54"/>
    <x v="1"/>
    <s v="Spicegirl"/>
  </r>
  <r>
    <x v="54"/>
    <x v="8"/>
    <m/>
  </r>
  <r>
    <x v="55"/>
    <x v="0"/>
    <s v="Shella"/>
  </r>
  <r>
    <x v="55"/>
    <x v="5"/>
    <s v="Minikow"/>
  </r>
  <r>
    <x v="55"/>
    <x v="1"/>
    <s v="Acs"/>
  </r>
  <r>
    <x v="55"/>
    <x v="2"/>
    <m/>
  </r>
  <r>
    <x v="56"/>
    <x v="0"/>
    <s v="Eyvel"/>
  </r>
  <r>
    <x v="56"/>
    <x v="4"/>
    <s v="Rune"/>
  </r>
  <r>
    <x v="56"/>
    <x v="6"/>
    <s v="Eyvel"/>
  </r>
  <r>
    <x v="56"/>
    <x v="8"/>
    <m/>
  </r>
  <r>
    <x v="56"/>
    <x v="2"/>
    <m/>
  </r>
  <r>
    <x v="57"/>
    <x v="0"/>
    <s v="Chent"/>
  </r>
  <r>
    <x v="57"/>
    <x v="5"/>
    <s v="Ryowans"/>
  </r>
  <r>
    <x v="57"/>
    <x v="6"/>
    <s v="Minikow"/>
  </r>
  <r>
    <x v="57"/>
    <x v="8"/>
    <m/>
  </r>
  <r>
    <x v="58"/>
    <x v="5"/>
    <m/>
  </r>
  <r>
    <x v="58"/>
    <x v="6"/>
    <s v="Tropical"/>
  </r>
  <r>
    <x v="59"/>
    <x v="0"/>
    <s v="Shaofey"/>
  </r>
  <r>
    <x v="59"/>
    <x v="5"/>
    <s v="Shaofey"/>
  </r>
  <r>
    <x v="59"/>
    <x v="4"/>
    <s v="Tyria"/>
  </r>
  <r>
    <x v="59"/>
    <x v="2"/>
    <m/>
  </r>
  <r>
    <x v="60"/>
    <x v="0"/>
    <s v="Sheefelbel"/>
  </r>
  <r>
    <x v="60"/>
    <x v="5"/>
    <m/>
  </r>
  <r>
    <x v="60"/>
    <x v="7"/>
    <s v="Shaofey"/>
  </r>
  <r>
    <x v="60"/>
    <x v="8"/>
    <m/>
  </r>
  <r>
    <x v="61"/>
    <x v="0"/>
    <s v="Alhonce"/>
  </r>
  <r>
    <x v="61"/>
    <x v="5"/>
    <s v="Rubi"/>
  </r>
  <r>
    <x v="61"/>
    <x v="7"/>
    <m/>
  </r>
  <r>
    <x v="61"/>
    <x v="1"/>
    <s v="Shaofey"/>
  </r>
  <r>
    <x v="61"/>
    <x v="10"/>
    <s v="Karuporesutesu"/>
  </r>
  <r>
    <x v="61"/>
    <x v="8"/>
    <m/>
  </r>
  <r>
    <x v="62"/>
    <x v="5"/>
    <s v="Lonfei"/>
  </r>
  <r>
    <x v="62"/>
    <x v="4"/>
    <s v="Chent"/>
  </r>
  <r>
    <x v="63"/>
    <x v="11"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190">
  <r>
    <x v="0"/>
    <x v="0"/>
    <m/>
  </r>
  <r>
    <x v="0"/>
    <x v="1"/>
    <s v="Acs"/>
  </r>
  <r>
    <x v="0"/>
    <x v="1"/>
    <s v="Zippo"/>
  </r>
  <r>
    <x v="0"/>
    <x v="2"/>
    <m/>
  </r>
  <r>
    <x v="1"/>
    <x v="0"/>
    <s v="Xking"/>
  </r>
  <r>
    <x v="1"/>
    <x v="2"/>
    <m/>
  </r>
  <r>
    <x v="1"/>
    <x v="3"/>
    <m/>
  </r>
  <r>
    <x v="2"/>
    <x v="0"/>
    <s v="Rubi"/>
  </r>
  <r>
    <x v="2"/>
    <x v="4"/>
    <s v="Tyria"/>
  </r>
  <r>
    <x v="2"/>
    <x v="3"/>
    <m/>
  </r>
  <r>
    <x v="2"/>
    <x v="5"/>
    <m/>
  </r>
  <r>
    <x v="2"/>
    <x v="6"/>
    <m/>
  </r>
  <r>
    <x v="3"/>
    <x v="0"/>
    <m/>
  </r>
  <r>
    <x v="3"/>
    <x v="1"/>
    <s v="Supra"/>
  </r>
  <r>
    <x v="3"/>
    <x v="3"/>
    <m/>
  </r>
  <r>
    <x v="4"/>
    <x v="2"/>
    <m/>
  </r>
  <r>
    <x v="4"/>
    <x v="3"/>
    <m/>
  </r>
  <r>
    <x v="5"/>
    <x v="1"/>
    <s v="Hanako"/>
  </r>
  <r>
    <x v="5"/>
    <x v="7"/>
    <m/>
  </r>
  <r>
    <x v="6"/>
    <x v="0"/>
    <m/>
  </r>
  <r>
    <x v="6"/>
    <x v="4"/>
    <s v="Nashur"/>
  </r>
  <r>
    <x v="6"/>
    <x v="2"/>
    <m/>
  </r>
  <r>
    <x v="7"/>
    <x v="8"/>
    <s v="Rubi"/>
  </r>
  <r>
    <x v="8"/>
    <x v="0"/>
    <s v="Minikow"/>
  </r>
  <r>
    <x v="8"/>
    <x v="9"/>
    <m/>
  </r>
  <r>
    <x v="8"/>
    <x v="4"/>
    <s v="Shiden"/>
  </r>
  <r>
    <x v="8"/>
    <x v="8"/>
    <s v="Zippo"/>
  </r>
  <r>
    <x v="8"/>
    <x v="7"/>
    <m/>
  </r>
  <r>
    <x v="9"/>
    <x v="0"/>
    <s v="Hanako"/>
  </r>
  <r>
    <x v="9"/>
    <x v="8"/>
    <s v="Spindle"/>
  </r>
  <r>
    <x v="9"/>
    <x v="8"/>
    <s v="Hanako"/>
  </r>
  <r>
    <x v="9"/>
    <x v="7"/>
    <m/>
  </r>
  <r>
    <x v="10"/>
    <x v="4"/>
    <s v="Rubi"/>
  </r>
  <r>
    <x v="11"/>
    <x v="0"/>
    <s v="Dino"/>
  </r>
  <r>
    <x v="11"/>
    <x v="9"/>
    <m/>
  </r>
  <r>
    <x v="11"/>
    <x v="4"/>
    <s v="Dino"/>
  </r>
  <r>
    <x v="11"/>
    <x v="7"/>
    <m/>
  </r>
  <r>
    <x v="12"/>
    <x v="0"/>
    <s v="Klsard"/>
  </r>
  <r>
    <x v="12"/>
    <x v="9"/>
    <m/>
  </r>
  <r>
    <x v="12"/>
    <x v="8"/>
    <s v="Mikio"/>
  </r>
  <r>
    <x v="12"/>
    <x v="6"/>
    <s v="Dino"/>
  </r>
  <r>
    <x v="13"/>
    <x v="1"/>
    <s v="Klsard"/>
  </r>
  <r>
    <x v="13"/>
    <x v="7"/>
    <m/>
  </r>
  <r>
    <x v="14"/>
    <x v="0"/>
    <s v="Rubi"/>
  </r>
  <r>
    <x v="14"/>
    <x v="4"/>
    <s v="Klsard"/>
  </r>
  <r>
    <x v="14"/>
    <x v="3"/>
    <m/>
  </r>
  <r>
    <x v="15"/>
    <x v="2"/>
    <m/>
  </r>
  <r>
    <x v="15"/>
    <x v="7"/>
    <m/>
  </r>
  <r>
    <x v="16"/>
    <x v="0"/>
    <s v="Spindle"/>
  </r>
  <r>
    <x v="16"/>
    <x v="9"/>
    <m/>
  </r>
  <r>
    <x v="16"/>
    <x v="8"/>
    <s v="Nashur"/>
  </r>
  <r>
    <x v="16"/>
    <x v="3"/>
    <m/>
  </r>
  <r>
    <x v="16"/>
    <x v="5"/>
    <s v="Spindle"/>
  </r>
  <r>
    <x v="17"/>
    <x v="4"/>
    <s v="Karuporesutesu"/>
  </r>
  <r>
    <x v="17"/>
    <x v="3"/>
    <m/>
  </r>
  <r>
    <x v="18"/>
    <x v="8"/>
    <s v="Karuporesutesu"/>
  </r>
  <r>
    <x v="18"/>
    <x v="7"/>
    <m/>
  </r>
  <r>
    <x v="19"/>
    <x v="0"/>
    <m/>
  </r>
  <r>
    <x v="19"/>
    <x v="8"/>
    <s v="Alvas"/>
  </r>
  <r>
    <x v="19"/>
    <x v="8"/>
    <s v="Ground"/>
  </r>
  <r>
    <x v="19"/>
    <x v="7"/>
    <m/>
  </r>
  <r>
    <x v="20"/>
    <x v="1"/>
    <s v="Iruruyan"/>
  </r>
  <r>
    <x v="20"/>
    <x v="8"/>
    <s v="Nicotines"/>
  </r>
  <r>
    <x v="20"/>
    <x v="2"/>
    <m/>
  </r>
  <r>
    <x v="21"/>
    <x v="4"/>
    <s v="Ground"/>
  </r>
  <r>
    <x v="21"/>
    <x v="5"/>
    <s v="Minikow"/>
  </r>
  <r>
    <x v="21"/>
    <x v="6"/>
    <s v="Freezia"/>
  </r>
  <r>
    <x v="22"/>
    <x v="9"/>
    <m/>
  </r>
  <r>
    <x v="22"/>
    <x v="8"/>
    <s v="Supra"/>
  </r>
  <r>
    <x v="22"/>
    <x v="7"/>
    <m/>
  </r>
  <r>
    <x v="23"/>
    <x v="1"/>
    <s v="Alvas"/>
  </r>
  <r>
    <x v="23"/>
    <x v="2"/>
    <m/>
  </r>
  <r>
    <x v="24"/>
    <x v="4"/>
    <s v="Hanako"/>
  </r>
  <r>
    <x v="24"/>
    <x v="4"/>
    <s v="Acs"/>
  </r>
  <r>
    <x v="24"/>
    <x v="7"/>
    <m/>
  </r>
  <r>
    <x v="25"/>
    <x v="0"/>
    <s v="Ground"/>
  </r>
  <r>
    <x v="25"/>
    <x v="9"/>
    <m/>
  </r>
  <r>
    <x v="25"/>
    <x v="8"/>
    <s v="Yukikaze"/>
  </r>
  <r>
    <x v="26"/>
    <x v="0"/>
    <s v="Rubi"/>
  </r>
  <r>
    <x v="26"/>
    <x v="2"/>
    <m/>
  </r>
  <r>
    <x v="26"/>
    <x v="1"/>
    <s v="Kecak"/>
  </r>
  <r>
    <x v="27"/>
    <x v="8"/>
    <s v="Seefelbell"/>
  </r>
  <r>
    <x v="27"/>
    <x v="7"/>
    <m/>
  </r>
  <r>
    <x v="28"/>
    <x v="2"/>
    <m/>
  </r>
  <r>
    <x v="28"/>
    <x v="1"/>
    <s v="Acs"/>
  </r>
  <r>
    <x v="28"/>
    <x v="1"/>
    <s v="Minikow"/>
  </r>
  <r>
    <x v="29"/>
    <x v="2"/>
    <m/>
  </r>
  <r>
    <x v="29"/>
    <x v="7"/>
    <m/>
  </r>
  <r>
    <x v="30"/>
    <x v="0"/>
    <s v="なっちゃん"/>
  </r>
  <r>
    <x v="30"/>
    <x v="9"/>
    <m/>
  </r>
  <r>
    <x v="30"/>
    <x v="7"/>
    <m/>
  </r>
  <r>
    <x v="31"/>
    <x v="9"/>
    <m/>
  </r>
  <r>
    <x v="31"/>
    <x v="7"/>
    <m/>
  </r>
  <r>
    <x v="31"/>
    <x v="4"/>
    <s v="Zippo"/>
  </r>
  <r>
    <x v="32"/>
    <x v="9"/>
    <m/>
  </r>
  <r>
    <x v="32"/>
    <x v="3"/>
    <m/>
  </r>
  <r>
    <x v="32"/>
    <x v="1"/>
    <s v="Lonfei"/>
  </r>
  <r>
    <x v="33"/>
    <x v="0"/>
    <s v="Ritzs"/>
  </r>
  <r>
    <x v="33"/>
    <x v="9"/>
    <m/>
  </r>
  <r>
    <x v="33"/>
    <x v="2"/>
    <m/>
  </r>
  <r>
    <x v="33"/>
    <x v="8"/>
    <s v="Rune"/>
  </r>
  <r>
    <x v="34"/>
    <x v="0"/>
    <s v="Acs"/>
  </r>
  <r>
    <x v="34"/>
    <x v="9"/>
    <m/>
  </r>
  <r>
    <x v="34"/>
    <x v="2"/>
    <m/>
  </r>
  <r>
    <x v="34"/>
    <x v="4"/>
    <s v="Rune"/>
  </r>
  <r>
    <x v="35"/>
    <x v="2"/>
    <m/>
  </r>
  <r>
    <x v="35"/>
    <x v="8"/>
    <s v="Freezia"/>
  </r>
  <r>
    <x v="36"/>
    <x v="8"/>
    <s v="Lonfei"/>
  </r>
  <r>
    <x v="36"/>
    <x v="3"/>
    <m/>
  </r>
  <r>
    <x v="36"/>
    <x v="3"/>
    <m/>
  </r>
  <r>
    <x v="37"/>
    <x v="0"/>
    <s v="Achillea"/>
  </r>
  <r>
    <x v="37"/>
    <x v="4"/>
    <s v="Kecak"/>
  </r>
  <r>
    <x v="37"/>
    <x v="7"/>
    <m/>
  </r>
  <r>
    <x v="38"/>
    <x v="0"/>
    <s v="Naomic"/>
  </r>
  <r>
    <x v="38"/>
    <x v="5"/>
    <s v="Karuporesutesu"/>
  </r>
  <r>
    <x v="38"/>
    <x v="6"/>
    <s v="Kecak"/>
  </r>
  <r>
    <x v="38"/>
    <x v="4"/>
    <s v="Nicotines"/>
  </r>
  <r>
    <x v="39"/>
    <x v="7"/>
    <m/>
  </r>
  <r>
    <x v="39"/>
    <x v="6"/>
    <m/>
  </r>
  <r>
    <x v="40"/>
    <x v="9"/>
    <m/>
  </r>
  <r>
    <x v="40"/>
    <x v="5"/>
    <m/>
  </r>
  <r>
    <x v="40"/>
    <x v="4"/>
    <s v="Spicegirl"/>
  </r>
  <r>
    <x v="41"/>
    <x v="0"/>
    <s v="Seefelbell"/>
  </r>
  <r>
    <x v="41"/>
    <x v="9"/>
    <m/>
  </r>
  <r>
    <x v="41"/>
    <x v="3"/>
    <m/>
  </r>
  <r>
    <x v="41"/>
    <x v="1"/>
    <s v="Yukikaze"/>
  </r>
  <r>
    <x v="42"/>
    <x v="0"/>
    <s v="Tropical"/>
  </r>
  <r>
    <x v="42"/>
    <x v="1"/>
    <s v="Rubi"/>
  </r>
  <r>
    <x v="42"/>
    <x v="2"/>
    <m/>
  </r>
  <r>
    <x v="43"/>
    <x v="1"/>
    <s v="Resil"/>
  </r>
  <r>
    <x v="43"/>
    <x v="8"/>
    <s v="Kecak"/>
  </r>
  <r>
    <x v="44"/>
    <x v="0"/>
    <s v="Minikow"/>
  </r>
  <r>
    <x v="44"/>
    <x v="1"/>
    <s v="Achillea"/>
  </r>
  <r>
    <x v="44"/>
    <x v="2"/>
    <m/>
  </r>
  <r>
    <x v="45"/>
    <x v="0"/>
    <s v="Zippo"/>
  </r>
  <r>
    <x v="45"/>
    <x v="9"/>
    <m/>
  </r>
  <r>
    <x v="45"/>
    <x v="2"/>
    <m/>
  </r>
  <r>
    <x v="45"/>
    <x v="2"/>
    <m/>
  </r>
  <r>
    <x v="45"/>
    <x v="4"/>
    <s v="Tropical"/>
  </r>
  <r>
    <x v="46"/>
    <x v="2"/>
    <m/>
  </r>
  <r>
    <x v="46"/>
    <x v="8"/>
    <s v="Spicegirl"/>
  </r>
  <r>
    <x v="47"/>
    <x v="9"/>
    <m/>
  </r>
  <r>
    <x v="47"/>
    <x v="2"/>
    <m/>
  </r>
  <r>
    <x v="47"/>
    <x v="8"/>
    <s v="Arexel"/>
  </r>
  <r>
    <x v="48"/>
    <x v="0"/>
    <s v="Alvas"/>
  </r>
  <r>
    <x v="48"/>
    <x v="9"/>
    <m/>
  </r>
  <r>
    <x v="48"/>
    <x v="3"/>
    <m/>
  </r>
  <r>
    <x v="48"/>
    <x v="3"/>
    <m/>
  </r>
  <r>
    <x v="49"/>
    <x v="4"/>
    <s v="Ruthea"/>
  </r>
  <r>
    <x v="49"/>
    <x v="7"/>
    <m/>
  </r>
  <r>
    <x v="50"/>
    <x v="9"/>
    <m/>
  </r>
  <r>
    <x v="50"/>
    <x v="8"/>
    <s v="Chent"/>
  </r>
  <r>
    <x v="50"/>
    <x v="2"/>
    <m/>
  </r>
  <r>
    <x v="51"/>
    <x v="0"/>
    <s v="Spicegirl"/>
  </r>
  <r>
    <x v="51"/>
    <x v="3"/>
    <m/>
  </r>
  <r>
    <x v="51"/>
    <x v="4"/>
    <s v="Shaofey"/>
  </r>
  <r>
    <x v="52"/>
    <x v="0"/>
    <m/>
  </r>
  <r>
    <x v="52"/>
    <x v="7"/>
    <m/>
  </r>
  <r>
    <x v="52"/>
    <x v="7"/>
    <m/>
  </r>
  <r>
    <x v="53"/>
    <x v="0"/>
    <s v="Arexel"/>
  </r>
  <r>
    <x v="53"/>
    <x v="4"/>
    <s v="Lonfei"/>
  </r>
  <r>
    <x v="53"/>
    <x v="3"/>
    <m/>
  </r>
  <r>
    <x v="54"/>
    <x v="9"/>
    <m/>
  </r>
  <r>
    <x v="54"/>
    <x v="4"/>
    <s v="Chent"/>
  </r>
  <r>
    <x v="54"/>
    <x v="7"/>
    <m/>
  </r>
  <r>
    <x v="55"/>
    <x v="9"/>
    <m/>
  </r>
  <r>
    <x v="55"/>
    <x v="3"/>
    <m/>
  </r>
  <r>
    <x v="55"/>
    <x v="4"/>
    <s v="Arexel"/>
  </r>
  <r>
    <x v="56"/>
    <x v="3"/>
    <m/>
  </r>
  <r>
    <x v="56"/>
    <x v="2"/>
    <m/>
  </r>
  <r>
    <x v="57"/>
    <x v="0"/>
    <m/>
  </r>
  <r>
    <x v="57"/>
    <x v="3"/>
    <m/>
  </r>
  <r>
    <x v="58"/>
    <x v="1"/>
    <s v="Karuporesutesu"/>
  </r>
  <r>
    <x v="58"/>
    <x v="8"/>
    <s v="Tyria"/>
  </r>
  <r>
    <x v="58"/>
    <x v="3"/>
    <m/>
  </r>
  <r>
    <x v="59"/>
    <x v="9"/>
    <m/>
  </r>
  <r>
    <x v="59"/>
    <x v="4"/>
    <s v="Alvas"/>
  </r>
  <r>
    <x v="59"/>
    <x v="3"/>
    <m/>
  </r>
  <r>
    <x v="60"/>
    <x v="10"/>
    <m/>
  </r>
  <r>
    <x v="60"/>
    <x v="10"/>
    <m/>
  </r>
  <r>
    <x v="60"/>
    <x v="10"/>
    <m/>
  </r>
  <r>
    <x v="60"/>
    <x v="10"/>
    <m/>
  </r>
  <r>
    <x v="60"/>
    <x v="10"/>
    <m/>
  </r>
  <r>
    <x v="60"/>
    <x v="10"/>
    <m/>
  </r>
  <r>
    <x v="60"/>
    <x v="10"/>
    <m/>
  </r>
  <r>
    <x v="60"/>
    <x v="10"/>
    <m/>
  </r>
  <r>
    <x v="60"/>
    <x v="10"/>
    <m/>
  </r>
  <r>
    <x v="60"/>
    <x v="10"/>
    <m/>
  </r>
  <r>
    <x v="60"/>
    <x v="10"/>
    <m/>
  </r>
  <r>
    <x v="60"/>
    <x v="1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ﾋﾟﾎﾞｯﾄﾃｰﾌﾞﾙ3" cacheId="10" dataOnRows="1" applyNumberFormats="0" applyBorderFormats="0" applyFontFormats="0" applyPatternFormats="0" applyAlignmentFormats="0" applyWidthHeightFormats="1" dataCaption="データ" updatedVersion="3" minRefreshableVersion="3" showMemberPropertyTips="0" useAutoFormatting="1" itemPrintTitles="1" createdVersion="3" indent="0" compact="0" compactData="0" gridDropZones="1">
  <location ref="D37:BQ51" firstHeaderRow="1" firstDataRow="2" firstDataCol="1"/>
  <pivotFields count="3">
    <pivotField axis="axisCol" compact="0" outline="0" subtotalTop="0" showAll="0" includeNewItemsInFilter="1">
      <items count="6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t="default"/>
      </items>
    </pivotField>
    <pivotField axis="axisRow" dataField="1" compact="0" outline="0" subtotalTop="0" showAll="0" includeNewItemsInFilter="1">
      <items count="13">
        <item x="0"/>
        <item x="3"/>
        <item x="7"/>
        <item x="9"/>
        <item x="4"/>
        <item x="1"/>
        <item x="8"/>
        <item x="6"/>
        <item x="2"/>
        <item x="5"/>
        <item x="10"/>
        <item x="11"/>
        <item t="default"/>
      </items>
    </pivotField>
    <pivotField compact="0" outline="0" subtotalTop="0" showAll="0" includeNewItemsInFilter="1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0"/>
  </colFields>
  <colItems count="6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 t="grand">
      <x/>
    </i>
  </colItems>
  <dataFields count="1">
    <dataField name="データの個数 / アイテム" fld="1" subtotal="count" baseField="0" baseItem="0"/>
  </dataFields>
  <formats count="2">
    <format dxfId="19">
      <pivotArea type="all" dataOnly="0" outline="0" fieldPosition="0"/>
    </format>
    <format dxfId="20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ﾋﾟﾎﾞｯﾄﾃｰﾌﾞﾙ4" cacheId="12" dataOnRows="1" applyNumberFormats="0" applyBorderFormats="0" applyFontFormats="0" applyPatternFormats="0" applyAlignmentFormats="0" applyWidthHeightFormats="1" dataCaption="データ" updatedVersion="3" minRefreshableVersion="3" showMemberPropertyTips="0" useAutoFormatting="1" itemPrintTitles="1" createdVersion="3" indent="0" compact="0" compactData="0" gridDropZones="1">
  <location ref="D54:BP67" firstHeaderRow="1" firstDataRow="2" firstDataCol="1"/>
  <pivotFields count="3">
    <pivotField axis="axisCol" compact="0" outline="0" subtotalTop="0" showAll="0" includeNewItemsInFilter="1">
      <items count="6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h="1" x="63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t="default"/>
      </items>
    </pivotField>
    <pivotField axis="axisRow" dataField="1" compact="0" outline="0" subtotalTop="0" showAll="0" includeNewItemsInFilter="1">
      <items count="13">
        <item x="5"/>
        <item x="0"/>
        <item x="7"/>
        <item x="4"/>
        <item x="1"/>
        <item x="6"/>
        <item x="8"/>
        <item x="2"/>
        <item x="9"/>
        <item x="3"/>
        <item x="11"/>
        <item x="10"/>
        <item t="default"/>
      </items>
    </pivotField>
    <pivotField compact="0" outline="0" subtotalTop="0" showAll="0" includeNewItemsInFilter="1"/>
  </pivotFields>
  <rowFields count="1">
    <field x="1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1"/>
    </i>
    <i t="grand">
      <x/>
    </i>
  </rowItems>
  <colFields count="1">
    <field x="0"/>
  </colFields>
  <colItems count="6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 t="grand">
      <x/>
    </i>
  </colItems>
  <dataFields count="1">
    <dataField name="データの個数 / アイテム" fld="1" subtotal="count" baseField="0" baseItem="0"/>
  </dataFields>
  <formats count="2">
    <format dxfId="21">
      <pivotArea type="all" dataOnly="0" outline="0" fieldPosition="0"/>
    </format>
    <format dxfId="22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ﾋﾟﾎﾞｯﾄﾃｰﾌﾞﾙ5" cacheId="14" dataOnRows="1" applyNumberFormats="0" applyBorderFormats="0" applyFontFormats="0" applyPatternFormats="0" applyAlignmentFormats="0" applyWidthHeightFormats="1" dataCaption="データ" updatedVersion="3" minRefreshableVersion="3" showMemberPropertyTips="0" useAutoFormatting="1" itemPrintTitles="1" createdVersion="3" indent="0" compact="0" compactData="0" gridDropZones="1">
  <location ref="D72:BM84" firstHeaderRow="1" firstDataRow="2" firstDataCol="1"/>
  <pivotFields count="3">
    <pivotField axis="axisCol" compact="0" outline="0" subtotalTop="0" showAll="0" includeNewItemsInFilter="1">
      <items count="6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60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t="default"/>
      </items>
    </pivotField>
    <pivotField axis="axisRow" dataField="1" compact="0" outline="0" subtotalTop="0" showAll="0" includeNewItemsInFilter="1">
      <items count="12">
        <item h="1" x="10"/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 includeNewItemsInFilter="1"/>
  </pivotFields>
  <rowFields count="1">
    <field x="1"/>
  </rowFields>
  <rowItems count="11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0"/>
  </colFields>
  <colItems count="6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 t="grand">
      <x/>
    </i>
  </colItems>
  <dataFields count="1">
    <dataField name="データの個数 / アイテム" fld="1" subtotal="count" baseField="0" baseItem="0"/>
  </dataFields>
  <formats count="2">
    <format dxfId="23">
      <pivotArea type="all" dataOnly="0" outline="0" fieldPosition="0"/>
    </format>
    <format dxfId="24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ﾋﾟﾎﾞｯﾄﾃｰﾌﾞﾙ2" cacheId="4" dataOnRows="1" applyNumberFormats="0" applyBorderFormats="0" applyFontFormats="0" applyPatternFormats="0" applyAlignmentFormats="0" applyWidthHeightFormats="1" dataCaption="データ" updatedVersion="3" minRefreshableVersion="3" showMemberPropertyTips="0" useAutoFormatting="1" itemPrintTitles="1" createdVersion="3" indent="0" compact="0" compactData="0" gridDropZones="1">
  <location ref="D20:BJ34" firstHeaderRow="1" firstDataRow="2" firstDataCol="1"/>
  <pivotFields count="3">
    <pivotField axis="axisCol" compact="0" outline="0" subtotalTop="0" showAll="0" includeNewItemsInFilter="1">
      <items count="5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t="default"/>
      </items>
    </pivotField>
    <pivotField axis="axisRow" dataField="1" compact="0" outline="0" subtotalTop="0" showAll="0" includeNewItemsInFilter="1">
      <items count="14">
        <item x="9"/>
        <item x="4"/>
        <item x="5"/>
        <item x="0"/>
        <item x="8"/>
        <item x="2"/>
        <item x="10"/>
        <item x="7"/>
        <item x="6"/>
        <item x="1"/>
        <item x="3"/>
        <item h="1" x="12"/>
        <item x="11"/>
        <item t="default"/>
      </items>
    </pivotField>
    <pivotField compact="0" outline="0" subtotalTop="0" showAll="0" includeNewItemsInFilter="1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2"/>
    </i>
    <i t="grand">
      <x/>
    </i>
  </rowItems>
  <colFields count="1">
    <field x="0"/>
  </colFields>
  <colItems count="5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 t="grand">
      <x/>
    </i>
  </colItems>
  <dataFields count="1">
    <dataField name="データの個数 / アイテム" fld="1" subtotal="count" baseField="0" baseItem="0"/>
  </dataFields>
  <formats count="2">
    <format dxfId="25">
      <pivotArea type="all" dataOnly="0" outline="0" fieldPosition="0"/>
    </format>
    <format dxfId="26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ﾋﾟﾎﾞｯﾄﾃｰﾌﾞﾙ1" cacheId="5" dataOnRows="1" applyNumberFormats="0" applyBorderFormats="0" applyFontFormats="0" applyPatternFormats="0" applyAlignmentFormats="0" applyWidthHeightFormats="1" dataCaption="データ" updatedVersion="3" minRefreshableVersion="3" asteriskTotals="1" showMemberPropertyTips="0" useAutoFormatting="1" itemPrintTitles="1" createdVersion="3" indent="0" compact="0" compactData="0" gridDropZones="1">
  <location ref="D3:BP16" firstHeaderRow="1" firstDataRow="2" firstDataCol="1"/>
  <pivotFields count="3">
    <pivotField axis="axisCol" compact="0" outline="0" subtotalTop="0" showAll="0" includeNewItemsInFilter="1">
      <items count="6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63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t="default"/>
      </items>
    </pivotField>
    <pivotField axis="axisRow" dataField="1" compact="0" outline="0" subtotalTop="0" measureFilter="1" includeNewItemsInFilter="1" itemPageCount="11" rankBy="0" countASubtotal="1">
      <items count="13">
        <item sd="0" x="0"/>
        <item sd="0" x="1"/>
        <item sd="0" x="4"/>
        <item sd="0" x="2"/>
        <item sd="0" x="5"/>
        <item sd="0" x="9"/>
        <item sd="0" x="6"/>
        <item sd="0" x="7"/>
        <item sd="0" x="3"/>
        <item sd="0" x="10"/>
        <item x="8"/>
        <item h="1" x="11"/>
        <item t="countA"/>
      </items>
    </pivotField>
    <pivotField compact="0" outline="0" subtotalTop="0" showAll="0" includeNewItemsInFilter="1"/>
  </pivotFields>
  <rowFields count="1">
    <field x="1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0"/>
  </colFields>
  <colItems count="6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 t="grand">
      <x/>
    </i>
  </colItems>
  <dataFields count="1">
    <dataField name="データの個数 / アイテム" fld="1" subtotal="count" baseField="0" baseItem="0"/>
  </dataFields>
  <formats count="9">
    <format dxfId="10">
      <pivotArea type="all" dataOnly="0" outline="0" fieldPosition="0"/>
    </format>
    <format dxfId="11">
      <pivotArea type="origin" dataOnly="0" labelOnly="1" outline="0" fieldPosition="0"/>
    </format>
    <format dxfId="12">
      <pivotArea field="1" type="button" dataOnly="0" labelOnly="1" outline="0" axis="axisRow" fieldPosition="0"/>
    </format>
    <format dxfId="13">
      <pivotArea dataOnly="0" labelOnly="1" outline="0" fieldPosition="0">
        <references count="1">
          <reference field="1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4">
      <pivotArea dataOnly="0" labelOnly="1" grandRow="1" outline="0" fieldPosition="0"/>
    </format>
    <format dxfId="15">
      <pivotArea type="all" dataOnly="0" outline="0" fieldPosition="0"/>
    </format>
    <format dxfId="16">
      <pivotArea type="all" dataOnly="0" outline="0" fieldPosition="0"/>
    </format>
    <format dxfId="17">
      <pivotArea dataOnly="0" labelOnly="1" outline="0" fieldPosition="0">
        <references count="1">
          <reference field="1" count="1">
            <x v="10"/>
          </reference>
        </references>
      </pivotArea>
    </format>
    <format dxfId="18">
      <pivotArea field="1" type="button" dataOnly="0" labelOnly="1" outline="0" axis="axisRow" fieldPosition="0"/>
    </format>
  </formats>
  <pivotTableStyleInfo showRowHeaders="1" showColHeaders="1" showRowStripes="0" showColStripes="0" showLastColumn="1"/>
  <filters count="1">
    <filter fld="1" type="count" evalOrder="-1" id="1" iMeasureFld="0">
      <autoFilter ref="A1">
        <filterColumn colId="0">
          <top10 val="11" filterVal="11"/>
        </filterColumn>
      </autoFilter>
    </filter>
  </filters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6"/>
  <sheetViews>
    <sheetView workbookViewId="0">
      <selection activeCell="B1" sqref="B1:G1"/>
    </sheetView>
  </sheetViews>
  <sheetFormatPr defaultRowHeight="14.25"/>
  <cols>
    <col min="1" max="1" width="3.375" style="5" customWidth="1"/>
    <col min="2" max="2" width="9.25" style="5" bestFit="1" customWidth="1"/>
    <col min="3" max="3" width="12.25" style="5" bestFit="1" customWidth="1"/>
    <col min="4" max="4" width="6" style="5" bestFit="1" customWidth="1"/>
    <col min="5" max="5" width="7.625" style="5" bestFit="1" customWidth="1"/>
    <col min="6" max="6" width="10.5" style="5" bestFit="1" customWidth="1"/>
    <col min="7" max="7" width="9" style="5"/>
    <col min="8" max="8" width="4.5" style="5" bestFit="1" customWidth="1"/>
    <col min="9" max="9" width="9.375" style="5" customWidth="1"/>
    <col min="10" max="16384" width="9" style="5"/>
  </cols>
  <sheetData>
    <row r="1" spans="2:18">
      <c r="B1" s="1"/>
      <c r="C1" s="2" t="s">
        <v>0</v>
      </c>
      <c r="D1" s="2" t="s">
        <v>1</v>
      </c>
      <c r="E1" s="2" t="s">
        <v>2</v>
      </c>
      <c r="F1" s="3" t="s">
        <v>3</v>
      </c>
      <c r="G1" s="4"/>
      <c r="H1" s="2" t="s">
        <v>4</v>
      </c>
      <c r="I1" s="2" t="s">
        <v>5</v>
      </c>
      <c r="K1" s="7"/>
      <c r="L1" s="8"/>
      <c r="M1" s="8"/>
      <c r="N1" s="8"/>
      <c r="O1" s="8"/>
      <c r="P1" s="8"/>
      <c r="Q1" s="8"/>
      <c r="R1" s="9"/>
    </row>
    <row r="2" spans="2:18">
      <c r="B2" s="15" t="s">
        <v>45</v>
      </c>
      <c r="C2" s="6" t="s">
        <v>23</v>
      </c>
      <c r="D2" s="6"/>
      <c r="E2" s="6"/>
      <c r="F2" s="6">
        <f t="shared" ref="F2" si="0">E2-D2</f>
        <v>0</v>
      </c>
      <c r="G2" s="16"/>
      <c r="H2" s="6">
        <v>15</v>
      </c>
      <c r="I2" s="6">
        <f>INT(F2/H2)</f>
        <v>0</v>
      </c>
    </row>
    <row r="3" spans="2:18">
      <c r="B3" s="15" t="s">
        <v>45</v>
      </c>
      <c r="C3" s="6" t="s">
        <v>11</v>
      </c>
      <c r="D3" s="6"/>
      <c r="E3" s="6"/>
      <c r="F3" s="6">
        <f t="shared" ref="F3" si="1">E3-D3</f>
        <v>0</v>
      </c>
      <c r="G3" s="16"/>
      <c r="H3" s="6">
        <v>15</v>
      </c>
      <c r="I3" s="6">
        <f>INT(F3/H3)</f>
        <v>0</v>
      </c>
    </row>
    <row r="4" spans="2:18">
      <c r="B4" s="15" t="s">
        <v>6</v>
      </c>
      <c r="C4" s="6" t="s">
        <v>7</v>
      </c>
      <c r="D4" s="6">
        <v>1850</v>
      </c>
      <c r="E4" s="6"/>
      <c r="F4" s="6">
        <f>E4-D4</f>
        <v>-1850</v>
      </c>
      <c r="G4" s="16"/>
      <c r="H4" s="6">
        <v>11</v>
      </c>
      <c r="I4" s="6">
        <f>INT(F4/H4)</f>
        <v>-169</v>
      </c>
    </row>
    <row r="5" spans="2:18">
      <c r="B5" s="15" t="s">
        <v>8</v>
      </c>
      <c r="C5" s="6" t="s">
        <v>9</v>
      </c>
      <c r="D5" s="6">
        <v>2050</v>
      </c>
      <c r="E5" s="6">
        <v>200000</v>
      </c>
      <c r="F5" s="6">
        <f>E5-D5</f>
        <v>197950</v>
      </c>
      <c r="G5" s="16"/>
      <c r="H5" s="6">
        <v>12</v>
      </c>
      <c r="I5" s="6">
        <f>INT(F5/H5)</f>
        <v>16495</v>
      </c>
    </row>
    <row r="6" spans="2:18">
      <c r="B6" s="15" t="s">
        <v>10</v>
      </c>
      <c r="C6" s="6" t="s">
        <v>11</v>
      </c>
      <c r="D6" s="6">
        <v>2950</v>
      </c>
      <c r="E6" s="6">
        <v>290000</v>
      </c>
      <c r="F6" s="6">
        <f t="shared" ref="F6" si="2">E6-D6</f>
        <v>287050</v>
      </c>
      <c r="G6" s="16"/>
      <c r="H6" s="6">
        <v>17</v>
      </c>
      <c r="I6" s="6">
        <f>INT(F6/H6)</f>
        <v>16885</v>
      </c>
    </row>
    <row r="7" spans="2:18">
      <c r="B7" s="15" t="s">
        <v>12</v>
      </c>
      <c r="C7" s="6" t="s">
        <v>13</v>
      </c>
      <c r="D7" s="6">
        <v>2050</v>
      </c>
      <c r="E7" s="6">
        <v>200000</v>
      </c>
      <c r="F7" s="6">
        <f>E7-D7</f>
        <v>197950</v>
      </c>
      <c r="G7" s="16"/>
      <c r="H7" s="6">
        <v>12</v>
      </c>
      <c r="I7" s="6">
        <f>INT(F7/H7)</f>
        <v>16495</v>
      </c>
    </row>
    <row r="8" spans="2:18">
      <c r="B8" s="15" t="s">
        <v>14</v>
      </c>
      <c r="C8" s="6" t="s">
        <v>9</v>
      </c>
      <c r="D8" s="6">
        <v>2250</v>
      </c>
      <c r="E8" s="6">
        <v>220000</v>
      </c>
      <c r="F8" s="6">
        <f>E8-D8</f>
        <v>217750</v>
      </c>
      <c r="G8" s="16"/>
      <c r="H8" s="6">
        <v>13</v>
      </c>
      <c r="I8" s="6">
        <f>INT(F8/H8)</f>
        <v>16750</v>
      </c>
    </row>
    <row r="9" spans="2:18">
      <c r="B9" s="15" t="s">
        <v>14</v>
      </c>
      <c r="C9" s="6" t="s">
        <v>15</v>
      </c>
      <c r="D9" s="6">
        <v>140</v>
      </c>
      <c r="E9" s="6">
        <v>9000</v>
      </c>
      <c r="F9" s="6">
        <f t="shared" ref="F9:F10" si="3">E9-D9</f>
        <v>8860</v>
      </c>
      <c r="G9" s="17"/>
      <c r="H9" s="6">
        <v>13</v>
      </c>
      <c r="I9" s="6"/>
    </row>
    <row r="10" spans="2:18">
      <c r="B10" s="15" t="s">
        <v>16</v>
      </c>
      <c r="C10" s="6" t="s">
        <v>11</v>
      </c>
      <c r="D10" s="6">
        <v>2550</v>
      </c>
      <c r="E10" s="6">
        <v>250000</v>
      </c>
      <c r="F10" s="6">
        <f t="shared" si="3"/>
        <v>247450</v>
      </c>
      <c r="G10" s="16"/>
      <c r="H10" s="6">
        <v>17</v>
      </c>
      <c r="I10" s="6">
        <f>INT(F10/H10)</f>
        <v>14555</v>
      </c>
    </row>
    <row r="11" spans="2:18">
      <c r="B11" s="15" t="s">
        <v>17</v>
      </c>
      <c r="C11" s="6" t="s">
        <v>18</v>
      </c>
      <c r="D11" s="6">
        <f>240+180</f>
        <v>420</v>
      </c>
      <c r="E11" s="6">
        <v>13000</v>
      </c>
      <c r="F11" s="6">
        <f>E11-D11</f>
        <v>12580</v>
      </c>
      <c r="G11" s="16"/>
      <c r="H11" s="6">
        <v>18</v>
      </c>
      <c r="I11" s="6">
        <f>INT(F11/H11)</f>
        <v>698</v>
      </c>
    </row>
    <row r="12" spans="2:18">
      <c r="B12" s="15" t="s">
        <v>19</v>
      </c>
      <c r="C12" s="6" t="s">
        <v>20</v>
      </c>
      <c r="D12" s="6">
        <v>80</v>
      </c>
      <c r="E12" s="6">
        <v>3000</v>
      </c>
      <c r="F12" s="6">
        <f>E12-D12</f>
        <v>2920</v>
      </c>
      <c r="G12" s="16"/>
      <c r="H12" s="6">
        <v>17</v>
      </c>
      <c r="I12" s="6">
        <f>INT(F12/H12)</f>
        <v>171</v>
      </c>
    </row>
    <row r="13" spans="2:18">
      <c r="B13" s="15" t="s">
        <v>21</v>
      </c>
      <c r="C13" s="6" t="s">
        <v>9</v>
      </c>
      <c r="D13" s="6">
        <f>2831+2150</f>
        <v>4981</v>
      </c>
      <c r="E13" s="6">
        <v>220000</v>
      </c>
      <c r="F13" s="6">
        <f>E13-D13</f>
        <v>215019</v>
      </c>
      <c r="G13" s="16"/>
      <c r="H13" s="6">
        <v>17</v>
      </c>
      <c r="I13" s="6">
        <f>INT(F13/H13)</f>
        <v>12648</v>
      </c>
    </row>
    <row r="14" spans="2:18">
      <c r="B14" s="15" t="s">
        <v>22</v>
      </c>
      <c r="C14" s="6" t="s">
        <v>23</v>
      </c>
      <c r="D14" s="6">
        <v>0</v>
      </c>
      <c r="E14" s="6">
        <v>2100000</v>
      </c>
      <c r="F14" s="6">
        <f t="shared" ref="F14:F25" si="4">E14-D14</f>
        <v>2100000</v>
      </c>
      <c r="G14" s="16"/>
      <c r="H14" s="6">
        <v>20</v>
      </c>
      <c r="I14" s="6">
        <f>INT(F14/H14)</f>
        <v>105000</v>
      </c>
      <c r="K14" s="5">
        <f>K15-F14</f>
        <v>-1676482</v>
      </c>
    </row>
    <row r="15" spans="2:18">
      <c r="B15" s="7" t="s">
        <v>24</v>
      </c>
      <c r="C15" s="8" t="s">
        <v>18</v>
      </c>
      <c r="D15" s="8">
        <v>250</v>
      </c>
      <c r="E15" s="8">
        <v>20000</v>
      </c>
      <c r="F15" s="8">
        <f t="shared" si="4"/>
        <v>19750</v>
      </c>
      <c r="G15" s="9" t="s">
        <v>44</v>
      </c>
      <c r="H15" s="8">
        <v>15</v>
      </c>
      <c r="I15" s="8">
        <f>INT(F15/H15)</f>
        <v>1316</v>
      </c>
      <c r="K15" s="5">
        <f>K16-F15</f>
        <v>423518</v>
      </c>
    </row>
    <row r="16" spans="2:18">
      <c r="B16" s="7" t="s">
        <v>25</v>
      </c>
      <c r="C16" s="8" t="s">
        <v>20</v>
      </c>
      <c r="D16" s="8">
        <v>85</v>
      </c>
      <c r="E16" s="8">
        <v>3500</v>
      </c>
      <c r="F16" s="8">
        <f t="shared" si="4"/>
        <v>3415</v>
      </c>
      <c r="G16" s="9" t="s">
        <v>44</v>
      </c>
      <c r="H16" s="8">
        <v>15</v>
      </c>
      <c r="I16" s="8">
        <f>INT(F16/H16)</f>
        <v>227</v>
      </c>
      <c r="K16" s="5">
        <f>K17-F16</f>
        <v>443268</v>
      </c>
    </row>
    <row r="17" spans="2:11">
      <c r="B17" s="7" t="s">
        <v>26</v>
      </c>
      <c r="C17" s="8" t="s">
        <v>9</v>
      </c>
      <c r="D17" s="8">
        <v>3250</v>
      </c>
      <c r="E17" s="8">
        <v>320000</v>
      </c>
      <c r="F17" s="8">
        <f t="shared" si="4"/>
        <v>316750</v>
      </c>
      <c r="G17" s="9" t="s">
        <v>44</v>
      </c>
      <c r="H17" s="8">
        <v>14</v>
      </c>
      <c r="I17" s="8">
        <f>INT(F17/H17)</f>
        <v>22625</v>
      </c>
      <c r="K17" s="5">
        <f>K18-F17</f>
        <v>446683</v>
      </c>
    </row>
    <row r="18" spans="2:11">
      <c r="B18" s="7" t="s">
        <v>27</v>
      </c>
      <c r="C18" s="8" t="s">
        <v>20</v>
      </c>
      <c r="D18" s="8">
        <v>95</v>
      </c>
      <c r="E18" s="8">
        <v>5000</v>
      </c>
      <c r="F18" s="8">
        <f t="shared" si="4"/>
        <v>4905</v>
      </c>
      <c r="G18" s="9" t="s">
        <v>44</v>
      </c>
      <c r="H18" s="8">
        <v>20</v>
      </c>
      <c r="I18" s="8">
        <f>INT(F18/H18)</f>
        <v>245</v>
      </c>
      <c r="K18" s="5">
        <f>K19-F18</f>
        <v>763433</v>
      </c>
    </row>
    <row r="19" spans="2:11">
      <c r="B19" s="7" t="s">
        <v>28</v>
      </c>
      <c r="C19" s="8" t="s">
        <v>18</v>
      </c>
      <c r="D19" s="8">
        <v>250</v>
      </c>
      <c r="E19" s="8">
        <v>20000</v>
      </c>
      <c r="F19" s="8">
        <f t="shared" si="4"/>
        <v>19750</v>
      </c>
      <c r="G19" s="9" t="s">
        <v>44</v>
      </c>
      <c r="H19" s="8">
        <v>16</v>
      </c>
      <c r="I19" s="8">
        <f>INT(F19/H19)</f>
        <v>1234</v>
      </c>
      <c r="K19" s="5">
        <f>K20-F19</f>
        <v>768338</v>
      </c>
    </row>
    <row r="20" spans="2:11">
      <c r="B20" s="7" t="s">
        <v>29</v>
      </c>
      <c r="C20" s="8" t="s">
        <v>30</v>
      </c>
      <c r="D20" s="8">
        <v>540</v>
      </c>
      <c r="E20" s="8">
        <v>49000</v>
      </c>
      <c r="F20" s="8">
        <f t="shared" si="4"/>
        <v>48460</v>
      </c>
      <c r="G20" s="9" t="s">
        <v>44</v>
      </c>
      <c r="H20" s="8">
        <v>16</v>
      </c>
      <c r="I20" s="8">
        <f>INT(F20/H20)</f>
        <v>3028</v>
      </c>
      <c r="K20" s="5">
        <f>K21-F20</f>
        <v>788088</v>
      </c>
    </row>
    <row r="21" spans="2:11">
      <c r="B21" s="7" t="s">
        <v>31</v>
      </c>
      <c r="C21" s="8" t="s">
        <v>15</v>
      </c>
      <c r="D21" s="8">
        <v>150</v>
      </c>
      <c r="E21" s="8">
        <v>10000</v>
      </c>
      <c r="F21" s="8">
        <f t="shared" si="4"/>
        <v>9850</v>
      </c>
      <c r="G21" s="9" t="s">
        <v>44</v>
      </c>
      <c r="H21" s="8">
        <v>17</v>
      </c>
      <c r="I21" s="8">
        <f>INT(F21/H21)</f>
        <v>579</v>
      </c>
      <c r="K21" s="5">
        <f>K22-F21</f>
        <v>836548</v>
      </c>
    </row>
    <row r="22" spans="2:11">
      <c r="B22" s="7" t="s">
        <v>32</v>
      </c>
      <c r="C22" s="8" t="s">
        <v>33</v>
      </c>
      <c r="D22" s="8">
        <v>0</v>
      </c>
      <c r="E22" s="8">
        <v>13250</v>
      </c>
      <c r="F22" s="8">
        <f t="shared" si="4"/>
        <v>13250</v>
      </c>
      <c r="G22" s="9" t="s">
        <v>44</v>
      </c>
      <c r="H22" s="8">
        <v>17</v>
      </c>
      <c r="I22" s="8">
        <f>INT(F22/H22)</f>
        <v>779</v>
      </c>
      <c r="K22" s="5">
        <f>K23-F22</f>
        <v>846398</v>
      </c>
    </row>
    <row r="23" spans="2:11">
      <c r="B23" s="7" t="s">
        <v>34</v>
      </c>
      <c r="C23" s="8" t="s">
        <v>35</v>
      </c>
      <c r="D23" s="8">
        <v>0</v>
      </c>
      <c r="E23" s="8">
        <v>24000</v>
      </c>
      <c r="F23" s="8">
        <f t="shared" si="4"/>
        <v>24000</v>
      </c>
      <c r="G23" s="9" t="s">
        <v>44</v>
      </c>
      <c r="H23" s="8">
        <v>17</v>
      </c>
      <c r="I23" s="8">
        <f>INT(F23/H23)</f>
        <v>1411</v>
      </c>
      <c r="K23" s="5">
        <f>K24-F23</f>
        <v>859648</v>
      </c>
    </row>
    <row r="24" spans="2:11">
      <c r="B24" s="7" t="s">
        <v>36</v>
      </c>
      <c r="C24" s="8" t="s">
        <v>37</v>
      </c>
      <c r="D24" s="8">
        <v>99</v>
      </c>
      <c r="E24" s="8">
        <v>5000</v>
      </c>
      <c r="F24" s="8">
        <f t="shared" si="4"/>
        <v>4901</v>
      </c>
      <c r="G24" s="9" t="s">
        <v>44</v>
      </c>
      <c r="H24" s="8">
        <v>17</v>
      </c>
      <c r="I24" s="8">
        <f>INT(F24/H24)</f>
        <v>288</v>
      </c>
      <c r="K24" s="5">
        <f>K25-F24</f>
        <v>883648</v>
      </c>
    </row>
    <row r="25" spans="2:11">
      <c r="B25" s="7" t="s">
        <v>36</v>
      </c>
      <c r="C25" s="8" t="s">
        <v>30</v>
      </c>
      <c r="D25" s="8">
        <v>549</v>
      </c>
      <c r="E25" s="8">
        <v>50000</v>
      </c>
      <c r="F25" s="8">
        <f t="shared" si="4"/>
        <v>49451</v>
      </c>
      <c r="G25" s="9" t="s">
        <v>44</v>
      </c>
      <c r="H25" s="8">
        <v>17</v>
      </c>
      <c r="I25" s="8">
        <f>INT(F25/H25)</f>
        <v>2908</v>
      </c>
      <c r="K25" s="5">
        <f>F$28-F25</f>
        <v>888549</v>
      </c>
    </row>
    <row r="27" spans="2:11">
      <c r="E27" s="10" t="s">
        <v>38</v>
      </c>
      <c r="F27" s="11">
        <f>SUM(F1:F26)</f>
        <v>4000161</v>
      </c>
    </row>
    <row r="28" spans="2:11">
      <c r="E28" s="5" t="s">
        <v>39</v>
      </c>
      <c r="F28" s="12">
        <f>F36</f>
        <v>938000</v>
      </c>
    </row>
    <row r="29" spans="2:11">
      <c r="E29" s="5" t="s">
        <v>40</v>
      </c>
      <c r="F29" s="12">
        <f>F27-F28</f>
        <v>3062161</v>
      </c>
    </row>
    <row r="32" spans="2:11">
      <c r="B32" s="13">
        <v>40219</v>
      </c>
      <c r="C32" s="5" t="s">
        <v>41</v>
      </c>
      <c r="F32" s="5">
        <v>600000</v>
      </c>
    </row>
    <row r="33" spans="2:6">
      <c r="B33" s="13">
        <v>40211</v>
      </c>
      <c r="C33" s="5" t="s">
        <v>42</v>
      </c>
      <c r="F33" s="5">
        <v>50000</v>
      </c>
    </row>
    <row r="34" spans="2:6">
      <c r="B34" s="13">
        <v>40209</v>
      </c>
      <c r="C34" s="5" t="s">
        <v>43</v>
      </c>
      <c r="F34" s="5">
        <v>140000</v>
      </c>
    </row>
    <row r="35" spans="2:6">
      <c r="B35" s="13">
        <v>40504</v>
      </c>
      <c r="C35" s="5" t="s">
        <v>43</v>
      </c>
      <c r="F35" s="5">
        <v>148000</v>
      </c>
    </row>
    <row r="36" spans="2:6">
      <c r="E36" s="10" t="s">
        <v>38</v>
      </c>
      <c r="F36" s="14">
        <f>SUM(F$32:F35)</f>
        <v>938000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W67"/>
  <sheetViews>
    <sheetView workbookViewId="0">
      <selection activeCell="I30" sqref="I30"/>
    </sheetView>
  </sheetViews>
  <sheetFormatPr defaultRowHeight="13.5"/>
  <cols>
    <col min="1" max="1" width="10.25" customWidth="1"/>
    <col min="3" max="3" width="2.5" customWidth="1"/>
    <col min="4" max="4" width="9.25" style="52" bestFit="1" customWidth="1"/>
    <col min="5" max="5" width="5.875" style="38" customWidth="1"/>
    <col min="6" max="42" width="7" style="38" customWidth="1"/>
    <col min="43" max="62" width="7" style="41" customWidth="1"/>
    <col min="63" max="63" width="7" style="40" customWidth="1"/>
    <col min="64" max="69" width="7" style="41" customWidth="1"/>
    <col min="70" max="70" width="7" style="38" customWidth="1"/>
    <col min="71" max="71" width="7" style="40" customWidth="1"/>
    <col min="72" max="72" width="7" style="72" customWidth="1"/>
    <col min="73" max="77" width="7" style="38" customWidth="1"/>
    <col min="78" max="79" width="5.5" style="34" customWidth="1"/>
    <col min="80" max="80" width="5.5" style="53" customWidth="1"/>
    <col min="81" max="81" width="5.5" style="54" customWidth="1"/>
    <col min="82" max="90" width="5.75" style="38" customWidth="1"/>
    <col min="91" max="93" width="5.75" style="40" customWidth="1"/>
    <col min="94" max="97" width="5.75" style="41" customWidth="1"/>
    <col min="98" max="101" width="5.75" style="38" customWidth="1"/>
  </cols>
  <sheetData>
    <row r="1" spans="1:101" ht="13.5" customHeight="1">
      <c r="A1" s="18"/>
      <c r="B1" s="19" t="s">
        <v>52</v>
      </c>
      <c r="D1" s="19" t="s">
        <v>121</v>
      </c>
      <c r="E1" s="26"/>
      <c r="F1" s="62" t="s">
        <v>51</v>
      </c>
      <c r="G1" s="62" t="s">
        <v>51</v>
      </c>
      <c r="H1" s="62" t="s">
        <v>50</v>
      </c>
      <c r="I1" s="63" t="s">
        <v>122</v>
      </c>
      <c r="J1" s="63" t="s">
        <v>122</v>
      </c>
      <c r="K1" s="63" t="s">
        <v>123</v>
      </c>
      <c r="L1" s="62" t="s">
        <v>49</v>
      </c>
      <c r="M1" s="63" t="s">
        <v>124</v>
      </c>
      <c r="N1" s="63" t="s">
        <v>124</v>
      </c>
      <c r="O1" s="63" t="s">
        <v>124</v>
      </c>
      <c r="P1" s="62" t="s">
        <v>48</v>
      </c>
      <c r="Q1" s="62" t="s">
        <v>48</v>
      </c>
      <c r="R1" s="63" t="s">
        <v>125</v>
      </c>
      <c r="S1" s="64" t="s">
        <v>47</v>
      </c>
      <c r="T1" s="64" t="s">
        <v>47</v>
      </c>
      <c r="U1" s="64" t="s">
        <v>47</v>
      </c>
      <c r="V1" s="62" t="s">
        <v>47</v>
      </c>
      <c r="W1" s="65" t="s">
        <v>46</v>
      </c>
      <c r="X1" s="63" t="s">
        <v>126</v>
      </c>
      <c r="Y1" s="62" t="s">
        <v>127</v>
      </c>
      <c r="Z1" s="62" t="s">
        <v>127</v>
      </c>
      <c r="AA1" s="63" t="s">
        <v>128</v>
      </c>
      <c r="AB1" s="63" t="s">
        <v>129</v>
      </c>
      <c r="AC1" s="65" t="s">
        <v>130</v>
      </c>
      <c r="AD1" s="30" t="s">
        <v>131</v>
      </c>
      <c r="AE1" s="30" t="s">
        <v>131</v>
      </c>
      <c r="AF1" s="30" t="s">
        <v>131</v>
      </c>
      <c r="AG1" s="30" t="s">
        <v>131</v>
      </c>
      <c r="AH1" s="30" t="s">
        <v>132</v>
      </c>
      <c r="AI1" s="30" t="s">
        <v>133</v>
      </c>
      <c r="AJ1" s="30" t="s">
        <v>133</v>
      </c>
      <c r="AK1" s="30" t="s">
        <v>134</v>
      </c>
      <c r="AL1" s="30" t="s">
        <v>134</v>
      </c>
      <c r="AM1" s="30" t="s">
        <v>135</v>
      </c>
      <c r="AN1" s="30" t="s">
        <v>136</v>
      </c>
      <c r="AO1" s="30" t="s">
        <v>136</v>
      </c>
      <c r="AP1" s="30" t="s">
        <v>137</v>
      </c>
      <c r="AQ1" s="30" t="s">
        <v>138</v>
      </c>
      <c r="AR1" s="30" t="s">
        <v>139</v>
      </c>
      <c r="AS1" s="30" t="s">
        <v>140</v>
      </c>
      <c r="AT1" s="30" t="s">
        <v>141</v>
      </c>
      <c r="AU1" s="30" t="s">
        <v>138</v>
      </c>
      <c r="AV1" s="30" t="s">
        <v>138</v>
      </c>
      <c r="AW1" s="27" t="s">
        <v>142</v>
      </c>
      <c r="AX1" s="27" t="s">
        <v>143</v>
      </c>
      <c r="AY1" s="27" t="s">
        <v>143</v>
      </c>
      <c r="AZ1" s="27" t="s">
        <v>143</v>
      </c>
      <c r="BA1" s="30" t="s">
        <v>144</v>
      </c>
      <c r="BB1" s="30" t="s">
        <v>145</v>
      </c>
      <c r="BC1" s="27" t="s">
        <v>146</v>
      </c>
      <c r="BD1" s="27" t="s">
        <v>140</v>
      </c>
      <c r="BE1" s="27" t="s">
        <v>147</v>
      </c>
      <c r="BF1" s="27" t="s">
        <v>147</v>
      </c>
      <c r="BG1" s="27" t="s">
        <v>148</v>
      </c>
      <c r="BH1" s="30" t="s">
        <v>149</v>
      </c>
      <c r="BI1" s="27" t="s">
        <v>150</v>
      </c>
      <c r="BJ1" s="27" t="s">
        <v>148</v>
      </c>
      <c r="BK1" s="27" t="s">
        <v>151</v>
      </c>
      <c r="BL1" s="27" t="s">
        <v>152</v>
      </c>
      <c r="BM1" s="27" t="s">
        <v>152</v>
      </c>
      <c r="BN1" s="27" t="s">
        <v>153</v>
      </c>
      <c r="BO1" s="27" t="s">
        <v>153</v>
      </c>
      <c r="BP1" s="27" t="s">
        <v>154</v>
      </c>
      <c r="BQ1" s="30" t="s">
        <v>155</v>
      </c>
      <c r="BR1" s="28" t="s">
        <v>6</v>
      </c>
      <c r="BS1" s="28" t="s">
        <v>156</v>
      </c>
      <c r="BT1" s="28" t="s">
        <v>157</v>
      </c>
      <c r="BU1" s="29" t="s">
        <v>158</v>
      </c>
      <c r="BV1" s="29" t="s">
        <v>158</v>
      </c>
      <c r="BW1" s="29" t="s">
        <v>159</v>
      </c>
      <c r="BX1" s="29" t="s">
        <v>160</v>
      </c>
      <c r="BY1" s="30" t="s">
        <v>161</v>
      </c>
      <c r="BZ1" s="30" t="s">
        <v>162</v>
      </c>
      <c r="CA1" s="30" t="s">
        <v>163</v>
      </c>
      <c r="CB1" s="30" t="s">
        <v>163</v>
      </c>
      <c r="CC1" s="30" t="s">
        <v>164</v>
      </c>
      <c r="CD1" s="31" t="s">
        <v>165</v>
      </c>
      <c r="CE1" s="31"/>
      <c r="CF1" s="32" t="s">
        <v>166</v>
      </c>
      <c r="CG1" s="32" t="s">
        <v>166</v>
      </c>
      <c r="CH1" s="32" t="s">
        <v>166</v>
      </c>
      <c r="CI1" s="32" t="s">
        <v>166</v>
      </c>
      <c r="CJ1" s="32" t="s">
        <v>167</v>
      </c>
      <c r="CK1" s="32" t="s">
        <v>167</v>
      </c>
      <c r="CL1" s="32" t="s">
        <v>168</v>
      </c>
      <c r="CM1" s="27" t="s">
        <v>169</v>
      </c>
      <c r="CN1" s="27" t="s">
        <v>170</v>
      </c>
      <c r="CO1" s="27" t="s">
        <v>162</v>
      </c>
      <c r="CP1" s="27" t="s">
        <v>171</v>
      </c>
      <c r="CQ1" s="27" t="s">
        <v>171</v>
      </c>
      <c r="CR1" s="27" t="s">
        <v>172</v>
      </c>
      <c r="CS1" s="27" t="s">
        <v>173</v>
      </c>
      <c r="CT1" s="27" t="s">
        <v>174</v>
      </c>
      <c r="CU1" s="27" t="s">
        <v>175</v>
      </c>
      <c r="CV1" s="27" t="s">
        <v>175</v>
      </c>
      <c r="CW1" s="27" t="s">
        <v>176</v>
      </c>
    </row>
    <row r="2" spans="1:101">
      <c r="A2" s="20" t="s">
        <v>53</v>
      </c>
      <c r="B2" s="19"/>
      <c r="D2" s="19"/>
      <c r="E2" s="33" t="s">
        <v>53</v>
      </c>
      <c r="F2" s="66" t="s">
        <v>58</v>
      </c>
      <c r="G2" s="66" t="s">
        <v>59</v>
      </c>
      <c r="H2" s="66" t="s">
        <v>9</v>
      </c>
      <c r="I2" s="67" t="s">
        <v>23</v>
      </c>
      <c r="J2" s="67" t="s">
        <v>59</v>
      </c>
      <c r="K2" s="67" t="s">
        <v>54</v>
      </c>
      <c r="L2" s="66" t="s">
        <v>57</v>
      </c>
      <c r="M2" s="67" t="s">
        <v>23</v>
      </c>
      <c r="N2" s="67" t="s">
        <v>56</v>
      </c>
      <c r="O2" s="67" t="s">
        <v>59</v>
      </c>
      <c r="P2" s="66" t="s">
        <v>23</v>
      </c>
      <c r="Q2" s="66" t="s">
        <v>56</v>
      </c>
      <c r="R2" s="67" t="s">
        <v>9</v>
      </c>
      <c r="S2" s="68" t="s">
        <v>23</v>
      </c>
      <c r="T2" s="68" t="s">
        <v>23</v>
      </c>
      <c r="U2" s="68" t="s">
        <v>55</v>
      </c>
      <c r="V2" s="66" t="s">
        <v>56</v>
      </c>
      <c r="W2" s="69" t="s">
        <v>54</v>
      </c>
      <c r="X2" s="67" t="s">
        <v>59</v>
      </c>
      <c r="Y2" s="66" t="s">
        <v>56</v>
      </c>
      <c r="Z2" s="66" t="s">
        <v>56</v>
      </c>
      <c r="AA2" s="67" t="s">
        <v>177</v>
      </c>
      <c r="AB2" s="67" t="s">
        <v>9</v>
      </c>
      <c r="AC2" s="69" t="s">
        <v>59</v>
      </c>
      <c r="AD2" s="38" t="s">
        <v>23</v>
      </c>
      <c r="AE2" s="38" t="s">
        <v>59</v>
      </c>
      <c r="AF2" s="38" t="s">
        <v>59</v>
      </c>
      <c r="AG2" s="38" t="s">
        <v>56</v>
      </c>
      <c r="AH2" s="38" t="s">
        <v>13</v>
      </c>
      <c r="AI2" s="38" t="s">
        <v>9</v>
      </c>
      <c r="AJ2" s="38" t="s">
        <v>9</v>
      </c>
      <c r="AK2" s="38" t="s">
        <v>23</v>
      </c>
      <c r="AL2" s="38" t="s">
        <v>58</v>
      </c>
      <c r="AM2" s="38" t="s">
        <v>177</v>
      </c>
      <c r="AN2" s="38" t="s">
        <v>9</v>
      </c>
      <c r="AO2" s="38" t="s">
        <v>9</v>
      </c>
      <c r="AP2" s="38" t="s">
        <v>9</v>
      </c>
      <c r="AQ2" s="38" t="s">
        <v>23</v>
      </c>
      <c r="AR2" s="38" t="s">
        <v>58</v>
      </c>
      <c r="AS2" s="38" t="s">
        <v>35</v>
      </c>
      <c r="AT2" s="38" t="s">
        <v>58</v>
      </c>
      <c r="AU2" s="38" t="s">
        <v>58</v>
      </c>
      <c r="AV2" s="38" t="s">
        <v>58</v>
      </c>
      <c r="AW2" s="35" t="s">
        <v>7</v>
      </c>
      <c r="AX2" s="35" t="s">
        <v>9</v>
      </c>
      <c r="AY2" s="35" t="s">
        <v>9</v>
      </c>
      <c r="AZ2" s="35" t="s">
        <v>9</v>
      </c>
      <c r="BA2" s="38" t="s">
        <v>35</v>
      </c>
      <c r="BB2" s="38" t="s">
        <v>9</v>
      </c>
      <c r="BC2" s="35" t="s">
        <v>177</v>
      </c>
      <c r="BD2" s="35" t="s">
        <v>13</v>
      </c>
      <c r="BE2" s="35" t="s">
        <v>58</v>
      </c>
      <c r="BF2" s="35" t="s">
        <v>9</v>
      </c>
      <c r="BG2" s="35" t="s">
        <v>23</v>
      </c>
      <c r="BH2" s="38" t="s">
        <v>13</v>
      </c>
      <c r="BI2" s="35" t="s">
        <v>58</v>
      </c>
      <c r="BJ2" s="35" t="s">
        <v>59</v>
      </c>
      <c r="BK2" s="35" t="s">
        <v>56</v>
      </c>
      <c r="BL2" s="35" t="s">
        <v>57</v>
      </c>
      <c r="BM2" s="35" t="s">
        <v>57</v>
      </c>
      <c r="BN2" s="35" t="s">
        <v>7</v>
      </c>
      <c r="BO2" s="35" t="s">
        <v>178</v>
      </c>
      <c r="BP2" s="35" t="s">
        <v>23</v>
      </c>
      <c r="BQ2" s="38" t="s">
        <v>58</v>
      </c>
      <c r="BR2" s="36" t="s">
        <v>7</v>
      </c>
      <c r="BS2" s="36" t="s">
        <v>20</v>
      </c>
      <c r="BT2" s="36" t="s">
        <v>7</v>
      </c>
      <c r="BU2" s="37" t="s">
        <v>9</v>
      </c>
      <c r="BV2" s="37" t="s">
        <v>9</v>
      </c>
      <c r="BW2" s="37" t="s">
        <v>58</v>
      </c>
      <c r="BX2" s="37" t="s">
        <v>179</v>
      </c>
      <c r="BY2" s="38" t="s">
        <v>58</v>
      </c>
      <c r="BZ2" s="38" t="s">
        <v>59</v>
      </c>
      <c r="CA2" s="38" t="s">
        <v>59</v>
      </c>
      <c r="CB2" s="38" t="s">
        <v>59</v>
      </c>
      <c r="CC2" s="38" t="s">
        <v>57</v>
      </c>
      <c r="CD2" s="39" t="s">
        <v>9</v>
      </c>
      <c r="CE2" s="39" t="s">
        <v>59</v>
      </c>
      <c r="CF2" s="39" t="s">
        <v>56</v>
      </c>
      <c r="CG2" s="39" t="s">
        <v>56</v>
      </c>
      <c r="CH2" s="39" t="s">
        <v>23</v>
      </c>
      <c r="CI2" s="39" t="s">
        <v>23</v>
      </c>
      <c r="CJ2" s="39" t="s">
        <v>23</v>
      </c>
      <c r="CK2" s="39" t="s">
        <v>59</v>
      </c>
      <c r="CL2" s="39" t="s">
        <v>9</v>
      </c>
      <c r="CM2" s="35" t="s">
        <v>9</v>
      </c>
      <c r="CN2" s="35" t="s">
        <v>13</v>
      </c>
      <c r="CO2" s="35" t="s">
        <v>9</v>
      </c>
      <c r="CP2" s="35" t="s">
        <v>58</v>
      </c>
      <c r="CQ2" s="35" t="s">
        <v>23</v>
      </c>
      <c r="CR2" s="35" t="s">
        <v>9</v>
      </c>
      <c r="CS2" s="35" t="s">
        <v>56</v>
      </c>
      <c r="CT2" s="35" t="s">
        <v>9</v>
      </c>
      <c r="CU2" s="35" t="s">
        <v>7</v>
      </c>
      <c r="CV2" s="35" t="s">
        <v>7</v>
      </c>
      <c r="CW2" s="35"/>
    </row>
    <row r="3" spans="1:101">
      <c r="A3" s="20" t="s">
        <v>1</v>
      </c>
      <c r="B3" s="19"/>
      <c r="D3" s="19"/>
      <c r="E3" s="33" t="s">
        <v>1</v>
      </c>
      <c r="F3" s="66">
        <v>0</v>
      </c>
      <c r="G3" s="66">
        <v>0</v>
      </c>
      <c r="H3" s="66">
        <v>0</v>
      </c>
      <c r="I3" s="67">
        <v>0</v>
      </c>
      <c r="J3" s="67">
        <v>0</v>
      </c>
      <c r="K3" s="67">
        <v>0</v>
      </c>
      <c r="L3" s="66">
        <v>0</v>
      </c>
      <c r="M3" s="67">
        <v>0</v>
      </c>
      <c r="N3" s="67">
        <v>0</v>
      </c>
      <c r="O3" s="67">
        <v>0</v>
      </c>
      <c r="P3" s="66">
        <v>0</v>
      </c>
      <c r="Q3" s="66">
        <v>0</v>
      </c>
      <c r="R3" s="67">
        <v>0</v>
      </c>
      <c r="S3" s="68">
        <v>0</v>
      </c>
      <c r="T3" s="68">
        <v>0</v>
      </c>
      <c r="U3" s="68">
        <v>0</v>
      </c>
      <c r="V3" s="66">
        <v>0</v>
      </c>
      <c r="W3" s="69">
        <v>0</v>
      </c>
      <c r="X3" s="67">
        <v>0</v>
      </c>
      <c r="Y3" s="66">
        <v>0</v>
      </c>
      <c r="Z3" s="66">
        <v>0</v>
      </c>
      <c r="AA3" s="67">
        <v>0</v>
      </c>
      <c r="AB3" s="67">
        <v>0</v>
      </c>
      <c r="AC3" s="69">
        <v>0</v>
      </c>
      <c r="AD3" s="38">
        <v>0</v>
      </c>
      <c r="AE3" s="38">
        <v>0</v>
      </c>
      <c r="AF3" s="38">
        <v>0</v>
      </c>
      <c r="AG3" s="38">
        <v>0</v>
      </c>
      <c r="AH3" s="38">
        <v>0</v>
      </c>
      <c r="AI3" s="38">
        <v>0</v>
      </c>
      <c r="AJ3" s="38">
        <v>0</v>
      </c>
      <c r="AL3" s="38">
        <v>0</v>
      </c>
      <c r="AM3" s="38">
        <v>0</v>
      </c>
      <c r="AN3" s="38">
        <v>0</v>
      </c>
      <c r="AO3" s="38">
        <v>0</v>
      </c>
      <c r="AP3" s="38">
        <v>0</v>
      </c>
      <c r="AQ3" s="38"/>
      <c r="AR3" s="38">
        <v>0</v>
      </c>
      <c r="AS3" s="38">
        <v>0</v>
      </c>
      <c r="AT3" s="38">
        <v>0</v>
      </c>
      <c r="AU3" s="38">
        <v>0</v>
      </c>
      <c r="AV3" s="38">
        <v>0</v>
      </c>
      <c r="AW3" s="35">
        <v>0</v>
      </c>
      <c r="AX3" s="35">
        <v>0</v>
      </c>
      <c r="AY3" s="35">
        <v>0</v>
      </c>
      <c r="AZ3" s="35">
        <v>0</v>
      </c>
      <c r="BA3" s="38">
        <v>0</v>
      </c>
      <c r="BB3" s="38">
        <v>0</v>
      </c>
      <c r="BC3" s="35">
        <v>0</v>
      </c>
      <c r="BD3" s="35">
        <v>0</v>
      </c>
      <c r="BE3" s="35">
        <v>0</v>
      </c>
      <c r="BF3" s="35">
        <v>0</v>
      </c>
      <c r="BG3" s="35"/>
      <c r="BH3" s="38">
        <v>0</v>
      </c>
      <c r="BI3" s="35">
        <v>0</v>
      </c>
      <c r="BJ3" s="35"/>
      <c r="BK3" s="35">
        <v>0</v>
      </c>
      <c r="BL3" s="35">
        <v>0</v>
      </c>
      <c r="BM3" s="35">
        <v>0</v>
      </c>
      <c r="BN3" s="35">
        <v>2111</v>
      </c>
      <c r="BO3" s="35">
        <v>721</v>
      </c>
      <c r="BP3" s="35"/>
      <c r="BQ3" s="38"/>
      <c r="BR3" s="40">
        <v>2545</v>
      </c>
      <c r="BS3" s="40">
        <v>100</v>
      </c>
      <c r="BT3" s="40">
        <v>2555</v>
      </c>
      <c r="BU3" s="41">
        <v>6790</v>
      </c>
      <c r="BV3" s="41">
        <v>6790</v>
      </c>
      <c r="BW3" s="41"/>
      <c r="BX3" s="41"/>
      <c r="BY3" s="38">
        <v>0</v>
      </c>
      <c r="BZ3" s="38">
        <v>9521</v>
      </c>
      <c r="CA3" s="38">
        <v>9411</v>
      </c>
      <c r="CB3" s="38">
        <v>9411</v>
      </c>
      <c r="CC3" s="38">
        <v>17541</v>
      </c>
      <c r="CD3" s="42">
        <v>7855</v>
      </c>
      <c r="CE3" s="42">
        <v>6800</v>
      </c>
      <c r="CF3" s="42">
        <v>7691</v>
      </c>
      <c r="CG3" s="42">
        <v>7691</v>
      </c>
      <c r="CH3" s="42"/>
      <c r="CI3" s="42"/>
      <c r="CJ3" s="42"/>
      <c r="CK3" s="42">
        <v>12900</v>
      </c>
      <c r="CL3" s="42">
        <v>2290</v>
      </c>
      <c r="CM3" s="35">
        <v>2310</v>
      </c>
      <c r="CN3" s="35">
        <v>1240</v>
      </c>
      <c r="CO3" s="35">
        <v>1960</v>
      </c>
      <c r="CP3" s="35">
        <v>0</v>
      </c>
      <c r="CQ3" s="35">
        <v>0</v>
      </c>
      <c r="CR3" s="35">
        <v>3522</v>
      </c>
      <c r="CS3" s="35">
        <v>3231</v>
      </c>
      <c r="CT3" s="35">
        <v>2030</v>
      </c>
      <c r="CU3" s="35">
        <v>2631</v>
      </c>
      <c r="CV3" s="35"/>
      <c r="CW3" s="35"/>
    </row>
    <row r="4" spans="1:101">
      <c r="A4" s="20" t="s">
        <v>2</v>
      </c>
      <c r="B4" s="19"/>
      <c r="D4" s="19"/>
      <c r="E4" s="33" t="s">
        <v>2</v>
      </c>
      <c r="F4" s="66">
        <v>330000</v>
      </c>
      <c r="G4" s="66">
        <v>450000</v>
      </c>
      <c r="H4" s="66">
        <v>255000</v>
      </c>
      <c r="I4" s="67">
        <v>2450000</v>
      </c>
      <c r="J4" s="67">
        <v>300000</v>
      </c>
      <c r="K4" s="67">
        <v>100000</v>
      </c>
      <c r="L4" s="66">
        <v>370000</v>
      </c>
      <c r="M4" s="67">
        <v>2450000</v>
      </c>
      <c r="N4" s="67">
        <v>300000</v>
      </c>
      <c r="O4" s="67">
        <v>290000</v>
      </c>
      <c r="P4" s="66">
        <v>2000000</v>
      </c>
      <c r="Q4" s="66">
        <v>270000</v>
      </c>
      <c r="R4" s="67">
        <v>220000</v>
      </c>
      <c r="S4" s="68">
        <v>2000000</v>
      </c>
      <c r="T4" s="68">
        <v>2000000</v>
      </c>
      <c r="U4" s="68">
        <v>500000</v>
      </c>
      <c r="V4" s="66">
        <v>250000</v>
      </c>
      <c r="W4" s="69">
        <v>149900</v>
      </c>
      <c r="X4" s="67">
        <v>300000</v>
      </c>
      <c r="Y4" s="66">
        <v>350000</v>
      </c>
      <c r="Z4" s="66">
        <v>350000</v>
      </c>
      <c r="AA4" s="67">
        <v>415600</v>
      </c>
      <c r="AB4" s="67">
        <v>200000</v>
      </c>
      <c r="AC4" s="69">
        <v>305000</v>
      </c>
      <c r="AD4" s="38">
        <v>2000000</v>
      </c>
      <c r="AE4" s="38">
        <v>330000</v>
      </c>
      <c r="AF4" s="38">
        <v>330000</v>
      </c>
      <c r="AG4" s="38">
        <v>310000</v>
      </c>
      <c r="AH4" s="38">
        <v>131000</v>
      </c>
      <c r="AI4" s="38">
        <v>100000</v>
      </c>
      <c r="AJ4" s="38">
        <v>100000</v>
      </c>
      <c r="AK4" s="38">
        <v>2700000</v>
      </c>
      <c r="AL4" s="38">
        <v>170000</v>
      </c>
      <c r="AM4" s="38">
        <v>451100</v>
      </c>
      <c r="AN4" s="38">
        <v>225000</v>
      </c>
      <c r="AO4" s="38">
        <v>225000</v>
      </c>
      <c r="AP4" s="38">
        <v>205000</v>
      </c>
      <c r="AQ4" s="38">
        <v>2000000</v>
      </c>
      <c r="AR4" s="38">
        <v>240000</v>
      </c>
      <c r="AS4" s="38">
        <v>39000</v>
      </c>
      <c r="AT4" s="38">
        <v>180000</v>
      </c>
      <c r="AU4" s="38">
        <v>180000</v>
      </c>
      <c r="AV4" s="38">
        <v>180000</v>
      </c>
      <c r="AW4" s="35">
        <v>200000</v>
      </c>
      <c r="AX4" s="35">
        <v>200000</v>
      </c>
      <c r="AY4" s="35">
        <v>200000</v>
      </c>
      <c r="AZ4" s="35">
        <v>200000</v>
      </c>
      <c r="BA4" s="38">
        <v>35400</v>
      </c>
      <c r="BB4" s="38">
        <v>199000</v>
      </c>
      <c r="BC4" s="35">
        <v>390000</v>
      </c>
      <c r="BD4" s="35">
        <v>119000</v>
      </c>
      <c r="BE4" s="35">
        <v>144000</v>
      </c>
      <c r="BF4" s="35">
        <v>145000</v>
      </c>
      <c r="BG4" s="35">
        <v>3000000</v>
      </c>
      <c r="BH4" s="38">
        <v>105000</v>
      </c>
      <c r="BI4" s="35">
        <v>137600</v>
      </c>
      <c r="BJ4" s="35">
        <v>370000</v>
      </c>
      <c r="BK4" s="35">
        <v>330000</v>
      </c>
      <c r="BL4" s="35">
        <v>510000</v>
      </c>
      <c r="BM4" s="35">
        <v>510000</v>
      </c>
      <c r="BN4" s="35">
        <v>260000</v>
      </c>
      <c r="BO4" s="35">
        <v>68000</v>
      </c>
      <c r="BP4" s="35">
        <v>3000000</v>
      </c>
      <c r="BQ4" s="38">
        <v>136000</v>
      </c>
      <c r="BR4" s="40">
        <v>250000</v>
      </c>
      <c r="BS4" s="40">
        <v>5200</v>
      </c>
      <c r="BT4" s="40">
        <v>251000</v>
      </c>
      <c r="BU4" s="41">
        <v>210000</v>
      </c>
      <c r="BV4" s="41">
        <v>210000</v>
      </c>
      <c r="BW4" s="41">
        <v>152000</v>
      </c>
      <c r="BX4" s="41">
        <v>3200000</v>
      </c>
      <c r="BY4" s="38">
        <v>152000</v>
      </c>
      <c r="BZ4" s="38">
        <v>470000</v>
      </c>
      <c r="CA4" s="38">
        <v>450000</v>
      </c>
      <c r="CB4" s="38">
        <v>450000</v>
      </c>
      <c r="CC4" s="38">
        <v>500000</v>
      </c>
      <c r="CD4" s="42">
        <v>241000</v>
      </c>
      <c r="CE4" s="42">
        <v>680000</v>
      </c>
      <c r="CF4" s="42">
        <v>366000</v>
      </c>
      <c r="CG4" s="42">
        <v>365000</v>
      </c>
      <c r="CH4" s="42">
        <v>3300000</v>
      </c>
      <c r="CI4" s="42">
        <v>3200000</v>
      </c>
      <c r="CJ4" s="42">
        <v>3300000</v>
      </c>
      <c r="CK4" s="42">
        <v>630000</v>
      </c>
      <c r="CL4" s="42">
        <v>230000</v>
      </c>
      <c r="CM4" s="35">
        <v>221000</v>
      </c>
      <c r="CN4" s="35">
        <v>120000</v>
      </c>
      <c r="CO4" s="35">
        <v>193000</v>
      </c>
      <c r="CP4" s="35">
        <v>136000</v>
      </c>
      <c r="CQ4" s="35">
        <v>3300000</v>
      </c>
      <c r="CR4" s="35">
        <v>155855</v>
      </c>
      <c r="CS4" s="35">
        <v>320000</v>
      </c>
      <c r="CT4" s="35">
        <v>198000</v>
      </c>
      <c r="CU4" s="35">
        <v>260000</v>
      </c>
      <c r="CV4" s="35">
        <v>12183</v>
      </c>
      <c r="CW4" s="35"/>
    </row>
    <row r="5" spans="1:101" ht="14.25" thickBot="1">
      <c r="A5" s="21" t="s">
        <v>60</v>
      </c>
      <c r="B5" s="22"/>
      <c r="D5" s="22"/>
      <c r="E5" s="43" t="s">
        <v>60</v>
      </c>
      <c r="F5" s="66">
        <v>330000</v>
      </c>
      <c r="G5" s="66">
        <v>450000</v>
      </c>
      <c r="H5" s="66">
        <v>255000</v>
      </c>
      <c r="I5" s="67">
        <v>2450000</v>
      </c>
      <c r="J5" s="67">
        <v>300000</v>
      </c>
      <c r="K5" s="67">
        <v>100000</v>
      </c>
      <c r="L5" s="66">
        <v>370000</v>
      </c>
      <c r="M5" s="67">
        <v>2450000</v>
      </c>
      <c r="N5" s="67">
        <v>300000</v>
      </c>
      <c r="O5" s="67">
        <v>290000</v>
      </c>
      <c r="P5" s="66">
        <v>2000000</v>
      </c>
      <c r="Q5" s="66">
        <v>270000</v>
      </c>
      <c r="R5" s="67">
        <v>220000</v>
      </c>
      <c r="S5" s="66">
        <v>2000000</v>
      </c>
      <c r="T5" s="66">
        <v>2000000</v>
      </c>
      <c r="U5" s="66">
        <v>500000</v>
      </c>
      <c r="V5" s="66">
        <v>250000</v>
      </c>
      <c r="W5" s="66">
        <v>149900</v>
      </c>
      <c r="X5" s="67">
        <v>300000</v>
      </c>
      <c r="Y5" s="66">
        <v>350000</v>
      </c>
      <c r="Z5" s="66">
        <v>350000</v>
      </c>
      <c r="AA5" s="67">
        <v>415600</v>
      </c>
      <c r="AB5" s="67">
        <v>200000</v>
      </c>
      <c r="AC5" s="70">
        <v>305000</v>
      </c>
      <c r="AD5" s="47">
        <v>2000000</v>
      </c>
      <c r="AE5" s="47">
        <v>330000</v>
      </c>
      <c r="AF5" s="47">
        <v>330000</v>
      </c>
      <c r="AG5" s="47">
        <v>310000</v>
      </c>
      <c r="AH5" s="47">
        <v>131000</v>
      </c>
      <c r="AI5" s="47">
        <v>100000</v>
      </c>
      <c r="AJ5" s="47">
        <v>100000</v>
      </c>
      <c r="AK5" s="47">
        <v>2700000</v>
      </c>
      <c r="AL5" s="47">
        <v>170000</v>
      </c>
      <c r="AM5" s="47">
        <v>451100</v>
      </c>
      <c r="AN5" s="47">
        <v>225000</v>
      </c>
      <c r="AO5" s="47">
        <v>225000</v>
      </c>
      <c r="AP5" s="47">
        <v>205000</v>
      </c>
      <c r="AQ5" s="47">
        <v>2000000</v>
      </c>
      <c r="AR5" s="47">
        <v>240000</v>
      </c>
      <c r="AS5" s="47">
        <v>39000</v>
      </c>
      <c r="AT5" s="47">
        <v>180000</v>
      </c>
      <c r="AU5" s="47">
        <v>180000</v>
      </c>
      <c r="AV5" s="47">
        <v>180000</v>
      </c>
      <c r="AW5" s="44">
        <v>200000</v>
      </c>
      <c r="AX5" s="44">
        <v>200000</v>
      </c>
      <c r="AY5" s="44">
        <v>200000</v>
      </c>
      <c r="AZ5" s="44">
        <v>200000</v>
      </c>
      <c r="BA5" s="47">
        <v>35400</v>
      </c>
      <c r="BB5" s="47">
        <v>199000</v>
      </c>
      <c r="BC5" s="44">
        <v>390000</v>
      </c>
      <c r="BD5" s="44">
        <v>119000</v>
      </c>
      <c r="BE5" s="44">
        <v>144000</v>
      </c>
      <c r="BF5" s="44">
        <v>145000</v>
      </c>
      <c r="BG5" s="44">
        <v>3000000</v>
      </c>
      <c r="BH5" s="47">
        <v>105000</v>
      </c>
      <c r="BI5" s="44">
        <v>137600</v>
      </c>
      <c r="BJ5" s="44">
        <v>370000</v>
      </c>
      <c r="BK5" s="44">
        <v>330000</v>
      </c>
      <c r="BL5" s="44">
        <v>510000</v>
      </c>
      <c r="BM5" s="44">
        <v>510000</v>
      </c>
      <c r="BN5" s="44">
        <v>257889</v>
      </c>
      <c r="BO5" s="44">
        <v>67279</v>
      </c>
      <c r="BP5" s="44">
        <v>3000000</v>
      </c>
      <c r="BQ5" s="47">
        <v>136000</v>
      </c>
      <c r="BR5" s="45">
        <v>247455</v>
      </c>
      <c r="BS5" s="45">
        <v>5100</v>
      </c>
      <c r="BT5" s="45">
        <v>248445</v>
      </c>
      <c r="BU5" s="46">
        <v>203210</v>
      </c>
      <c r="BV5" s="46">
        <v>203210</v>
      </c>
      <c r="BW5" s="46">
        <v>152000</v>
      </c>
      <c r="BX5" s="46">
        <v>3200000</v>
      </c>
      <c r="BY5" s="47">
        <v>152000</v>
      </c>
      <c r="BZ5" s="47">
        <v>460479</v>
      </c>
      <c r="CA5" s="47">
        <v>440589</v>
      </c>
      <c r="CB5" s="47">
        <v>440589</v>
      </c>
      <c r="CC5" s="47">
        <v>482459</v>
      </c>
      <c r="CD5" s="48">
        <v>233145</v>
      </c>
      <c r="CE5" s="48">
        <v>673200</v>
      </c>
      <c r="CF5" s="48">
        <v>358309</v>
      </c>
      <c r="CG5" s="48">
        <v>357309</v>
      </c>
      <c r="CH5" s="48">
        <v>3300000</v>
      </c>
      <c r="CI5" s="48">
        <v>3200000</v>
      </c>
      <c r="CJ5" s="48">
        <v>3300000</v>
      </c>
      <c r="CK5" s="48">
        <v>617100</v>
      </c>
      <c r="CL5" s="48">
        <v>227710</v>
      </c>
      <c r="CM5" s="44">
        <f>CM4-CM3</f>
        <v>218690</v>
      </c>
      <c r="CN5" s="44">
        <v>118760</v>
      </c>
      <c r="CO5" s="44">
        <v>191040</v>
      </c>
      <c r="CP5" s="44">
        <v>136000</v>
      </c>
      <c r="CQ5" s="44">
        <v>3300000</v>
      </c>
      <c r="CR5" s="44">
        <v>152333</v>
      </c>
      <c r="CS5" s="44">
        <v>316769</v>
      </c>
      <c r="CT5" s="44">
        <v>195970</v>
      </c>
      <c r="CU5" s="44">
        <v>257369</v>
      </c>
      <c r="CV5" s="44">
        <v>12183</v>
      </c>
      <c r="CW5" s="44">
        <v>21446</v>
      </c>
    </row>
    <row r="6" spans="1:101" s="58" customFormat="1" ht="4.5" customHeight="1">
      <c r="A6" s="56"/>
      <c r="B6" s="57"/>
      <c r="D6" s="57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1"/>
      <c r="BS6" s="61"/>
      <c r="BT6" s="61"/>
      <c r="BU6" s="61"/>
      <c r="BV6" s="61"/>
      <c r="BW6" s="61"/>
      <c r="BX6" s="61"/>
      <c r="BY6" s="60"/>
      <c r="BZ6" s="60"/>
      <c r="CA6" s="60"/>
      <c r="CB6" s="60"/>
      <c r="CC6" s="60"/>
      <c r="CD6" s="61"/>
      <c r="CE6" s="61"/>
      <c r="CF6" s="61"/>
      <c r="CG6" s="61"/>
      <c r="CH6" s="61"/>
      <c r="CI6" s="61"/>
      <c r="CJ6" s="61"/>
      <c r="CK6" s="61"/>
      <c r="CL6" s="61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</row>
    <row r="7" spans="1:101">
      <c r="A7" s="23" t="s">
        <v>61</v>
      </c>
      <c r="B7" s="24"/>
      <c r="D7" s="24">
        <f t="shared" ref="D7:D67" si="0">SUM(F7:CW7)</f>
        <v>1792367.1818181819</v>
      </c>
      <c r="E7" s="49" t="s">
        <v>61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86956</v>
      </c>
      <c r="T7" s="35">
        <v>90909</v>
      </c>
      <c r="U7" s="35">
        <v>22727</v>
      </c>
      <c r="V7" s="35">
        <v>11363</v>
      </c>
      <c r="W7" s="35">
        <v>0</v>
      </c>
      <c r="X7" s="35">
        <v>0</v>
      </c>
      <c r="Y7" s="35">
        <v>14583</v>
      </c>
      <c r="Z7" s="35">
        <v>14583</v>
      </c>
      <c r="AA7" s="35">
        <v>18890</v>
      </c>
      <c r="AB7" s="35">
        <v>8695</v>
      </c>
      <c r="AC7" s="35">
        <v>0</v>
      </c>
      <c r="AD7" s="35">
        <v>0</v>
      </c>
      <c r="AE7" s="35">
        <v>0</v>
      </c>
      <c r="AF7" s="35">
        <v>0</v>
      </c>
      <c r="AG7" s="35">
        <v>0</v>
      </c>
      <c r="AH7" s="35">
        <v>0</v>
      </c>
      <c r="AI7" s="35">
        <v>0</v>
      </c>
      <c r="AJ7" s="35">
        <v>0</v>
      </c>
      <c r="AK7" s="35">
        <v>0</v>
      </c>
      <c r="AL7" s="35">
        <v>0</v>
      </c>
      <c r="AM7" s="35">
        <v>0</v>
      </c>
      <c r="AN7" s="35">
        <v>0</v>
      </c>
      <c r="AO7" s="35">
        <v>0</v>
      </c>
      <c r="AP7" s="38">
        <v>0</v>
      </c>
      <c r="AQ7" s="38">
        <v>90909</v>
      </c>
      <c r="AR7" s="38">
        <v>9600</v>
      </c>
      <c r="AS7" s="35">
        <v>1695</v>
      </c>
      <c r="AT7" s="35">
        <v>0</v>
      </c>
      <c r="AU7" s="35">
        <v>8181</v>
      </c>
      <c r="AV7" s="35">
        <v>8181</v>
      </c>
      <c r="AW7" s="35">
        <v>11111</v>
      </c>
      <c r="AX7" s="35">
        <v>10000</v>
      </c>
      <c r="AY7" s="35">
        <v>10000</v>
      </c>
      <c r="AZ7" s="35">
        <v>10000</v>
      </c>
      <c r="BA7" s="35">
        <v>1863</v>
      </c>
      <c r="BB7" s="35">
        <v>9950</v>
      </c>
      <c r="BC7" s="35">
        <v>16956</v>
      </c>
      <c r="BD7" s="35">
        <v>5173</v>
      </c>
      <c r="BE7" s="35">
        <v>6545</v>
      </c>
      <c r="BF7" s="35">
        <v>6590</v>
      </c>
      <c r="BG7" s="35">
        <v>125000</v>
      </c>
      <c r="BH7" s="35">
        <v>4200</v>
      </c>
      <c r="BI7" s="35">
        <v>5292</v>
      </c>
      <c r="BJ7" s="35">
        <v>15416</v>
      </c>
      <c r="BK7" s="35">
        <v>11785</v>
      </c>
      <c r="BL7" s="35">
        <v>22173</v>
      </c>
      <c r="BM7" s="35">
        <v>21250</v>
      </c>
      <c r="BN7" s="35" t="s">
        <v>180</v>
      </c>
      <c r="BO7" s="35" t="s">
        <v>180</v>
      </c>
      <c r="BP7" s="35">
        <v>125000</v>
      </c>
      <c r="BQ7" s="35">
        <v>5913</v>
      </c>
      <c r="BR7" s="50">
        <v>13023</v>
      </c>
      <c r="BS7" s="50">
        <v>231</v>
      </c>
      <c r="BT7" s="50">
        <v>9555</v>
      </c>
      <c r="BU7" s="50">
        <v>10695</v>
      </c>
      <c r="BV7" s="50">
        <v>9676</v>
      </c>
      <c r="BW7" s="42">
        <v>5629</v>
      </c>
      <c r="BX7" s="42">
        <v>118518</v>
      </c>
      <c r="BY7" s="35">
        <v>5428</v>
      </c>
      <c r="BZ7" s="35">
        <v>20930</v>
      </c>
      <c r="CA7" s="35">
        <v>16945</v>
      </c>
      <c r="CB7" s="35">
        <v>16945</v>
      </c>
      <c r="CC7" s="35">
        <v>24122</v>
      </c>
      <c r="CD7" s="50">
        <v>11102</v>
      </c>
      <c r="CE7" s="50">
        <v>32057</v>
      </c>
      <c r="CF7" s="42">
        <v>14332</v>
      </c>
      <c r="CG7" s="42">
        <v>14292</v>
      </c>
      <c r="CH7" s="42">
        <v>132000</v>
      </c>
      <c r="CI7" s="42">
        <v>128000</v>
      </c>
      <c r="CJ7" s="42">
        <v>143478</v>
      </c>
      <c r="CK7" s="42">
        <v>26830</v>
      </c>
      <c r="CL7" s="42">
        <v>12650</v>
      </c>
      <c r="CM7" s="35">
        <v>11510</v>
      </c>
      <c r="CN7" s="35">
        <v>5398.181818181818</v>
      </c>
      <c r="CO7" s="35">
        <v>8683</v>
      </c>
      <c r="CP7" s="35">
        <v>5913</v>
      </c>
      <c r="CQ7" s="35">
        <v>143478</v>
      </c>
      <c r="CR7" s="35">
        <v>7253</v>
      </c>
      <c r="CS7" s="35">
        <v>12183</v>
      </c>
      <c r="CT7" s="35">
        <v>7838</v>
      </c>
      <c r="CU7" s="35">
        <v>10723</v>
      </c>
      <c r="CV7" s="35">
        <v>487</v>
      </c>
      <c r="CW7" s="35">
        <v>974</v>
      </c>
    </row>
    <row r="8" spans="1:101">
      <c r="A8" s="23" t="s">
        <v>62</v>
      </c>
      <c r="B8" s="24">
        <v>65428</v>
      </c>
      <c r="D8" s="24">
        <f t="shared" si="0"/>
        <v>1928622.1818181819</v>
      </c>
      <c r="E8" s="49" t="s">
        <v>62</v>
      </c>
      <c r="F8" s="38">
        <v>16500</v>
      </c>
      <c r="G8" s="38">
        <v>22500</v>
      </c>
      <c r="H8" s="35">
        <v>0</v>
      </c>
      <c r="I8" s="35">
        <v>0</v>
      </c>
      <c r="J8" s="35">
        <v>0</v>
      </c>
      <c r="K8" s="35">
        <v>0</v>
      </c>
      <c r="L8" s="38">
        <v>26428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12708</v>
      </c>
      <c r="AD8" s="35">
        <v>83333</v>
      </c>
      <c r="AE8" s="35">
        <v>13750</v>
      </c>
      <c r="AF8" s="35">
        <v>13750</v>
      </c>
      <c r="AG8" s="35">
        <v>12916</v>
      </c>
      <c r="AH8" s="35">
        <v>6238</v>
      </c>
      <c r="AI8" s="35">
        <v>4545</v>
      </c>
      <c r="AJ8" s="35">
        <v>4545</v>
      </c>
      <c r="AK8" s="35">
        <v>128571</v>
      </c>
      <c r="AL8" s="35">
        <v>8095</v>
      </c>
      <c r="AM8" s="35">
        <v>20504</v>
      </c>
      <c r="AN8" s="35">
        <v>9782</v>
      </c>
      <c r="AO8" s="35">
        <v>9782</v>
      </c>
      <c r="AP8" s="35">
        <v>0</v>
      </c>
      <c r="AQ8" s="35">
        <v>90909</v>
      </c>
      <c r="AR8" s="35">
        <v>9600</v>
      </c>
      <c r="AS8" s="35">
        <v>1695</v>
      </c>
      <c r="AT8" s="35">
        <v>8181</v>
      </c>
      <c r="AU8" s="35">
        <v>8181</v>
      </c>
      <c r="AV8" s="35">
        <v>8181</v>
      </c>
      <c r="AW8" s="35">
        <v>11111</v>
      </c>
      <c r="AX8" s="35">
        <v>10000</v>
      </c>
      <c r="AY8" s="35">
        <v>10000</v>
      </c>
      <c r="AZ8" s="35">
        <v>10000</v>
      </c>
      <c r="BA8" s="35">
        <v>1863</v>
      </c>
      <c r="BB8" s="35">
        <v>9950</v>
      </c>
      <c r="BC8" s="35">
        <v>16956</v>
      </c>
      <c r="BD8" s="35">
        <v>5173</v>
      </c>
      <c r="BE8" s="35">
        <v>6545</v>
      </c>
      <c r="BF8" s="35">
        <v>6590</v>
      </c>
      <c r="BG8" s="35">
        <v>125000</v>
      </c>
      <c r="BH8" s="35">
        <v>4200</v>
      </c>
      <c r="BI8" s="35">
        <v>5292</v>
      </c>
      <c r="BJ8" s="35">
        <v>15416</v>
      </c>
      <c r="BK8" s="35">
        <v>11785</v>
      </c>
      <c r="BL8" s="35">
        <v>22173</v>
      </c>
      <c r="BM8" s="35">
        <v>21250</v>
      </c>
      <c r="BN8" s="35">
        <v>12280</v>
      </c>
      <c r="BO8" s="35">
        <v>3203</v>
      </c>
      <c r="BP8" s="35">
        <v>125000</v>
      </c>
      <c r="BQ8" s="35">
        <v>5913</v>
      </c>
      <c r="BR8" s="50">
        <v>13023</v>
      </c>
      <c r="BS8" s="50">
        <v>231</v>
      </c>
      <c r="BT8" s="50">
        <v>9555</v>
      </c>
      <c r="BU8" s="50">
        <v>10695</v>
      </c>
      <c r="BV8" s="50">
        <v>9676</v>
      </c>
      <c r="BW8" s="42">
        <v>5629</v>
      </c>
      <c r="BX8" s="42">
        <v>118518</v>
      </c>
      <c r="BY8" s="35">
        <v>5428</v>
      </c>
      <c r="BZ8" s="35">
        <v>20930</v>
      </c>
      <c r="CA8" s="35">
        <v>16945</v>
      </c>
      <c r="CB8" s="35">
        <v>16945</v>
      </c>
      <c r="CC8" s="35">
        <v>24122</v>
      </c>
      <c r="CD8" s="50">
        <v>11102</v>
      </c>
      <c r="CE8" s="50">
        <v>32057</v>
      </c>
      <c r="CF8" s="42">
        <v>14332</v>
      </c>
      <c r="CG8" s="42">
        <v>14292</v>
      </c>
      <c r="CH8" s="42">
        <v>132000</v>
      </c>
      <c r="CI8" s="42">
        <v>128000</v>
      </c>
      <c r="CJ8" s="42">
        <v>143478</v>
      </c>
      <c r="CK8" s="42">
        <v>26830</v>
      </c>
      <c r="CL8" s="42">
        <v>0</v>
      </c>
      <c r="CM8" s="35">
        <v>11510</v>
      </c>
      <c r="CN8" s="35">
        <v>5398.181818181818</v>
      </c>
      <c r="CO8" s="35">
        <v>8683</v>
      </c>
      <c r="CP8" s="35">
        <v>5913</v>
      </c>
      <c r="CQ8" s="35">
        <v>143478</v>
      </c>
      <c r="CR8" s="35">
        <v>7253</v>
      </c>
      <c r="CS8" s="35">
        <v>12183</v>
      </c>
      <c r="CT8" s="35">
        <v>7838</v>
      </c>
      <c r="CU8" s="35">
        <v>10723</v>
      </c>
      <c r="CV8" s="35">
        <v>487</v>
      </c>
      <c r="CW8" s="35">
        <v>974</v>
      </c>
    </row>
    <row r="9" spans="1:101">
      <c r="A9" s="23" t="s">
        <v>63</v>
      </c>
      <c r="B9" s="24">
        <v>9555</v>
      </c>
      <c r="D9" s="24">
        <f t="shared" si="0"/>
        <v>9555</v>
      </c>
      <c r="E9" s="49" t="s">
        <v>63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5">
        <v>0</v>
      </c>
      <c r="AF9" s="35">
        <v>0</v>
      </c>
      <c r="AG9" s="35">
        <v>0</v>
      </c>
      <c r="AH9" s="35">
        <v>0</v>
      </c>
      <c r="AI9" s="35">
        <v>0</v>
      </c>
      <c r="AJ9" s="35">
        <v>0</v>
      </c>
      <c r="AK9" s="35">
        <v>0</v>
      </c>
      <c r="AL9" s="35">
        <v>0</v>
      </c>
      <c r="AM9" s="35">
        <v>0</v>
      </c>
      <c r="AN9" s="35">
        <v>0</v>
      </c>
      <c r="AO9" s="35">
        <v>0</v>
      </c>
      <c r="AP9" s="35">
        <v>0</v>
      </c>
      <c r="AQ9" s="35">
        <v>0</v>
      </c>
      <c r="AR9" s="35">
        <v>0</v>
      </c>
      <c r="AS9" s="35">
        <v>0</v>
      </c>
      <c r="AT9" s="35">
        <v>0</v>
      </c>
      <c r="AU9" s="35">
        <v>0</v>
      </c>
      <c r="AV9" s="35">
        <v>0</v>
      </c>
      <c r="AW9" s="35">
        <v>0</v>
      </c>
      <c r="AX9" s="35">
        <v>0</v>
      </c>
      <c r="AY9" s="35">
        <v>0</v>
      </c>
      <c r="AZ9" s="35">
        <v>0</v>
      </c>
      <c r="BA9" s="35">
        <v>0</v>
      </c>
      <c r="BB9" s="35">
        <v>0</v>
      </c>
      <c r="BC9" s="35">
        <v>0</v>
      </c>
      <c r="BD9" s="35">
        <v>0</v>
      </c>
      <c r="BE9" s="35">
        <v>0</v>
      </c>
      <c r="BF9" s="35">
        <v>0</v>
      </c>
      <c r="BG9" s="35">
        <v>0</v>
      </c>
      <c r="BH9" s="35">
        <v>0</v>
      </c>
      <c r="BI9" s="35">
        <v>0</v>
      </c>
      <c r="BJ9" s="35">
        <v>0</v>
      </c>
      <c r="BK9" s="35">
        <v>0</v>
      </c>
      <c r="BL9" s="35">
        <v>0</v>
      </c>
      <c r="BM9" s="35">
        <v>0</v>
      </c>
      <c r="BN9" s="35">
        <v>0</v>
      </c>
      <c r="BO9" s="35">
        <v>0</v>
      </c>
      <c r="BP9" s="35">
        <v>0</v>
      </c>
      <c r="BQ9" s="35">
        <v>0</v>
      </c>
      <c r="BR9" s="35">
        <v>0</v>
      </c>
      <c r="BS9" s="35">
        <v>0</v>
      </c>
      <c r="BT9" s="40">
        <v>9555</v>
      </c>
      <c r="BU9" s="38">
        <v>0</v>
      </c>
      <c r="BV9" s="38">
        <v>0</v>
      </c>
      <c r="BW9" s="38">
        <v>0</v>
      </c>
      <c r="BX9" s="38">
        <v>0</v>
      </c>
      <c r="BY9" s="38">
        <v>0</v>
      </c>
      <c r="BZ9" s="38">
        <v>0</v>
      </c>
      <c r="CA9" s="38">
        <v>0</v>
      </c>
      <c r="CB9" s="38">
        <v>0</v>
      </c>
      <c r="CC9" s="38">
        <v>0</v>
      </c>
      <c r="CD9" s="50">
        <v>0</v>
      </c>
      <c r="CE9" s="50">
        <v>0</v>
      </c>
      <c r="CF9" s="42">
        <v>0</v>
      </c>
      <c r="CG9" s="42">
        <v>0</v>
      </c>
      <c r="CH9" s="42">
        <v>0</v>
      </c>
      <c r="CI9" s="42">
        <v>0</v>
      </c>
      <c r="CJ9" s="42">
        <v>0</v>
      </c>
      <c r="CK9" s="42">
        <v>0</v>
      </c>
      <c r="CL9" s="42">
        <v>0</v>
      </c>
      <c r="CM9" s="35">
        <v>0</v>
      </c>
      <c r="CN9" s="35">
        <v>0</v>
      </c>
      <c r="CO9" s="35">
        <v>0</v>
      </c>
      <c r="CP9" s="35">
        <v>0</v>
      </c>
      <c r="CQ9" s="35">
        <v>0</v>
      </c>
      <c r="CR9" s="35">
        <v>0</v>
      </c>
      <c r="CS9" s="35">
        <v>0</v>
      </c>
      <c r="CT9" s="35">
        <v>0</v>
      </c>
      <c r="CU9" s="35">
        <v>0</v>
      </c>
      <c r="CV9" s="35">
        <v>0</v>
      </c>
      <c r="CW9" s="35">
        <v>0</v>
      </c>
    </row>
    <row r="10" spans="1:101">
      <c r="A10" s="23" t="s">
        <v>64</v>
      </c>
      <c r="B10" s="24"/>
      <c r="D10" s="24">
        <f t="shared" si="0"/>
        <v>503378</v>
      </c>
      <c r="E10" s="49" t="s">
        <v>64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  <c r="AF10" s="35">
        <v>0</v>
      </c>
      <c r="AG10" s="35">
        <v>0</v>
      </c>
      <c r="AH10" s="35">
        <v>0</v>
      </c>
      <c r="AI10" s="35">
        <v>0</v>
      </c>
      <c r="AJ10" s="35">
        <v>0</v>
      </c>
      <c r="AK10" s="35">
        <v>0</v>
      </c>
      <c r="AL10" s="35">
        <v>0</v>
      </c>
      <c r="AM10" s="35">
        <v>20504</v>
      </c>
      <c r="AN10" s="35">
        <v>9782</v>
      </c>
      <c r="AO10" s="35">
        <v>9782</v>
      </c>
      <c r="AP10" s="35">
        <v>0</v>
      </c>
      <c r="AQ10" s="35">
        <v>0</v>
      </c>
      <c r="AR10" s="35">
        <v>0</v>
      </c>
      <c r="AS10" s="35">
        <v>1695</v>
      </c>
      <c r="AT10" s="35">
        <v>0</v>
      </c>
      <c r="AU10" s="35">
        <v>0</v>
      </c>
      <c r="AV10" s="35">
        <v>0</v>
      </c>
      <c r="AW10" s="35">
        <v>0</v>
      </c>
      <c r="AX10" s="35">
        <v>0</v>
      </c>
      <c r="AY10" s="35">
        <v>0</v>
      </c>
      <c r="AZ10" s="35">
        <v>0</v>
      </c>
      <c r="BA10" s="35">
        <v>0</v>
      </c>
      <c r="BB10" s="35">
        <v>0</v>
      </c>
      <c r="BC10" s="35">
        <v>0</v>
      </c>
      <c r="BD10" s="35">
        <v>5173</v>
      </c>
      <c r="BE10" s="35">
        <v>6545</v>
      </c>
      <c r="BF10" s="35">
        <v>6590</v>
      </c>
      <c r="BG10" s="35">
        <v>0</v>
      </c>
      <c r="BH10" s="35">
        <v>0</v>
      </c>
      <c r="BI10" s="35">
        <v>5292</v>
      </c>
      <c r="BJ10" s="35">
        <v>0</v>
      </c>
      <c r="BK10" s="35">
        <v>0</v>
      </c>
      <c r="BL10" s="35">
        <v>0</v>
      </c>
      <c r="BM10" s="35">
        <v>0</v>
      </c>
      <c r="BN10" s="35">
        <v>0</v>
      </c>
      <c r="BO10" s="35">
        <v>0</v>
      </c>
      <c r="BP10" s="35">
        <v>0</v>
      </c>
      <c r="BQ10" s="35">
        <v>0</v>
      </c>
      <c r="BR10" s="35">
        <v>0</v>
      </c>
      <c r="BS10" s="35">
        <v>0</v>
      </c>
      <c r="BT10" s="35">
        <v>0</v>
      </c>
      <c r="BU10" s="35">
        <v>0</v>
      </c>
      <c r="BV10" s="35">
        <v>0</v>
      </c>
      <c r="BW10" s="35">
        <v>0</v>
      </c>
      <c r="BX10" s="35">
        <v>0</v>
      </c>
      <c r="BY10" s="35">
        <v>0</v>
      </c>
      <c r="BZ10" s="35">
        <v>0</v>
      </c>
      <c r="CA10" s="35">
        <v>0</v>
      </c>
      <c r="CB10" s="35">
        <v>0</v>
      </c>
      <c r="CC10" s="35">
        <v>0</v>
      </c>
      <c r="CD10" s="50"/>
      <c r="CE10" s="50"/>
      <c r="CF10" s="42">
        <v>14332</v>
      </c>
      <c r="CG10" s="42">
        <v>14292</v>
      </c>
      <c r="CH10" s="42">
        <v>132000</v>
      </c>
      <c r="CI10" s="42">
        <v>128000</v>
      </c>
      <c r="CJ10" s="42">
        <v>0</v>
      </c>
      <c r="CK10" s="42">
        <v>0</v>
      </c>
      <c r="CL10" s="42">
        <v>0</v>
      </c>
      <c r="CM10" s="35">
        <v>0</v>
      </c>
      <c r="CN10" s="35">
        <v>0</v>
      </c>
      <c r="CO10" s="35">
        <v>0</v>
      </c>
      <c r="CP10" s="35">
        <v>5913</v>
      </c>
      <c r="CQ10" s="35">
        <v>143478</v>
      </c>
      <c r="CR10" s="35">
        <v>0</v>
      </c>
      <c r="CS10" s="35">
        <v>0</v>
      </c>
      <c r="CT10" s="35">
        <v>0</v>
      </c>
      <c r="CU10" s="35">
        <v>0</v>
      </c>
      <c r="CV10" s="35">
        <v>0</v>
      </c>
      <c r="CW10" s="35">
        <v>0</v>
      </c>
    </row>
    <row r="11" spans="1:101">
      <c r="A11" s="23" t="s">
        <v>65</v>
      </c>
      <c r="B11" s="24"/>
      <c r="D11" s="24">
        <f t="shared" si="0"/>
        <v>0</v>
      </c>
      <c r="E11" s="49" t="s">
        <v>65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5">
        <v>0</v>
      </c>
      <c r="AF11" s="35">
        <v>0</v>
      </c>
      <c r="AG11" s="35">
        <v>0</v>
      </c>
      <c r="AH11" s="35">
        <v>0</v>
      </c>
      <c r="AI11" s="35">
        <v>0</v>
      </c>
      <c r="AJ11" s="35">
        <v>0</v>
      </c>
      <c r="AK11" s="35">
        <v>0</v>
      </c>
      <c r="AL11" s="35">
        <v>0</v>
      </c>
      <c r="AM11" s="35">
        <v>0</v>
      </c>
      <c r="AN11" s="35">
        <v>0</v>
      </c>
      <c r="AO11" s="35">
        <v>0</v>
      </c>
      <c r="AP11" s="35">
        <v>0</v>
      </c>
      <c r="AQ11" s="35">
        <v>0</v>
      </c>
      <c r="AR11" s="35">
        <v>0</v>
      </c>
      <c r="AS11" s="35">
        <v>0</v>
      </c>
      <c r="AT11" s="35">
        <v>0</v>
      </c>
      <c r="AU11" s="35">
        <v>0</v>
      </c>
      <c r="AV11" s="35">
        <v>0</v>
      </c>
      <c r="AW11" s="35">
        <v>0</v>
      </c>
      <c r="AX11" s="35">
        <v>0</v>
      </c>
      <c r="AY11" s="35">
        <v>0</v>
      </c>
      <c r="AZ11" s="35">
        <v>0</v>
      </c>
      <c r="BA11" s="35">
        <v>0</v>
      </c>
      <c r="BB11" s="35">
        <v>0</v>
      </c>
      <c r="BC11" s="35">
        <v>0</v>
      </c>
      <c r="BD11" s="35">
        <v>0</v>
      </c>
      <c r="BE11" s="35">
        <v>0</v>
      </c>
      <c r="BF11" s="35">
        <v>0</v>
      </c>
      <c r="BG11" s="35">
        <v>0</v>
      </c>
      <c r="BH11" s="35">
        <v>0</v>
      </c>
      <c r="BI11" s="35">
        <v>0</v>
      </c>
      <c r="BJ11" s="35">
        <v>0</v>
      </c>
      <c r="BK11" s="35">
        <v>0</v>
      </c>
      <c r="BL11" s="35">
        <v>0</v>
      </c>
      <c r="BM11" s="35">
        <v>0</v>
      </c>
      <c r="BN11" s="35">
        <v>0</v>
      </c>
      <c r="BO11" s="35">
        <v>0</v>
      </c>
      <c r="BP11" s="35">
        <v>0</v>
      </c>
      <c r="BQ11" s="35">
        <v>0</v>
      </c>
      <c r="BR11" s="35">
        <v>0</v>
      </c>
      <c r="BS11" s="35">
        <v>0</v>
      </c>
      <c r="BT11" s="35">
        <v>0</v>
      </c>
      <c r="BU11" s="35">
        <v>0</v>
      </c>
      <c r="BV11" s="35">
        <v>0</v>
      </c>
      <c r="BW11" s="35">
        <v>0</v>
      </c>
      <c r="BX11" s="35">
        <v>0</v>
      </c>
      <c r="BY11" s="35">
        <v>0</v>
      </c>
      <c r="BZ11" s="35">
        <v>0</v>
      </c>
      <c r="CA11" s="35">
        <v>0</v>
      </c>
      <c r="CB11" s="35">
        <v>0</v>
      </c>
      <c r="CC11" s="35">
        <v>0</v>
      </c>
      <c r="CD11" s="50">
        <v>0</v>
      </c>
      <c r="CE11" s="50">
        <v>0</v>
      </c>
      <c r="CF11" s="42">
        <v>0</v>
      </c>
      <c r="CG11" s="42">
        <v>0</v>
      </c>
      <c r="CH11" s="42">
        <v>0</v>
      </c>
      <c r="CI11" s="42">
        <v>0</v>
      </c>
      <c r="CJ11" s="42">
        <v>0</v>
      </c>
      <c r="CK11" s="42">
        <v>0</v>
      </c>
      <c r="CL11" s="42">
        <v>0</v>
      </c>
      <c r="CM11" s="35">
        <v>0</v>
      </c>
      <c r="CN11" s="35">
        <v>0</v>
      </c>
      <c r="CO11" s="35">
        <v>0</v>
      </c>
      <c r="CP11" s="35">
        <v>0</v>
      </c>
      <c r="CQ11" s="35">
        <v>0</v>
      </c>
      <c r="CR11" s="35">
        <v>0</v>
      </c>
      <c r="CS11" s="35">
        <v>0</v>
      </c>
      <c r="CT11" s="35">
        <v>0</v>
      </c>
      <c r="CU11" s="35">
        <v>0</v>
      </c>
      <c r="CV11" s="35">
        <v>0</v>
      </c>
      <c r="CW11" s="35">
        <v>0</v>
      </c>
    </row>
    <row r="12" spans="1:101">
      <c r="A12" s="23" t="s">
        <v>66</v>
      </c>
      <c r="B12" s="24">
        <v>39000</v>
      </c>
      <c r="D12" s="24">
        <f t="shared" si="0"/>
        <v>2360123.1818181816</v>
      </c>
      <c r="E12" s="49" t="s">
        <v>66</v>
      </c>
      <c r="F12" s="38">
        <v>16500</v>
      </c>
      <c r="G12" s="38">
        <v>22500</v>
      </c>
      <c r="H12" s="35">
        <v>0</v>
      </c>
      <c r="I12" s="35">
        <v>122500</v>
      </c>
      <c r="J12" s="35">
        <v>15000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117647</v>
      </c>
      <c r="Q12" s="35">
        <v>15882</v>
      </c>
      <c r="R12" s="35">
        <v>12941</v>
      </c>
      <c r="S12" s="35">
        <v>86956</v>
      </c>
      <c r="T12" s="35">
        <v>90909</v>
      </c>
      <c r="U12" s="35">
        <v>22727</v>
      </c>
      <c r="V12" s="35">
        <v>11363</v>
      </c>
      <c r="W12" s="35">
        <v>8817</v>
      </c>
      <c r="X12" s="35">
        <v>15000</v>
      </c>
      <c r="Y12" s="35">
        <v>14583</v>
      </c>
      <c r="Z12" s="35">
        <v>14583</v>
      </c>
      <c r="AA12" s="35">
        <v>0</v>
      </c>
      <c r="AB12" s="35">
        <v>0</v>
      </c>
      <c r="AC12" s="35">
        <v>12708</v>
      </c>
      <c r="AD12" s="35">
        <v>83333</v>
      </c>
      <c r="AE12" s="35">
        <v>13750</v>
      </c>
      <c r="AF12" s="35">
        <v>13750</v>
      </c>
      <c r="AG12" s="35">
        <v>12916</v>
      </c>
      <c r="AH12" s="35">
        <v>6238</v>
      </c>
      <c r="AI12" s="35">
        <v>4545</v>
      </c>
      <c r="AJ12" s="35">
        <v>4545</v>
      </c>
      <c r="AK12" s="35">
        <v>128571</v>
      </c>
      <c r="AL12" s="35">
        <v>8095</v>
      </c>
      <c r="AM12" s="35">
        <v>20504</v>
      </c>
      <c r="AN12" s="35">
        <v>9782</v>
      </c>
      <c r="AO12" s="35">
        <v>9782</v>
      </c>
      <c r="AP12" s="35">
        <v>10250</v>
      </c>
      <c r="AQ12" s="35">
        <v>90909</v>
      </c>
      <c r="AR12" s="35">
        <v>9600</v>
      </c>
      <c r="AS12" s="35">
        <v>1695</v>
      </c>
      <c r="AT12" s="35">
        <v>8181</v>
      </c>
      <c r="AU12" s="35">
        <v>8181</v>
      </c>
      <c r="AV12" s="35">
        <v>8181</v>
      </c>
      <c r="AW12" s="35">
        <v>11111</v>
      </c>
      <c r="AX12" s="35">
        <v>10000</v>
      </c>
      <c r="AY12" s="35">
        <v>10000</v>
      </c>
      <c r="AZ12" s="35">
        <v>10000</v>
      </c>
      <c r="BA12" s="35">
        <v>0</v>
      </c>
      <c r="BB12" s="35">
        <v>0</v>
      </c>
      <c r="BC12" s="35">
        <v>16956</v>
      </c>
      <c r="BD12" s="35">
        <v>5173</v>
      </c>
      <c r="BE12" s="35">
        <v>6545</v>
      </c>
      <c r="BF12" s="35">
        <v>6590</v>
      </c>
      <c r="BG12" s="35">
        <v>125000</v>
      </c>
      <c r="BH12" s="35">
        <v>4200</v>
      </c>
      <c r="BI12" s="35">
        <v>5292</v>
      </c>
      <c r="BJ12" s="35">
        <v>15416</v>
      </c>
      <c r="BK12" s="35">
        <v>0</v>
      </c>
      <c r="BL12" s="35">
        <v>0</v>
      </c>
      <c r="BM12" s="35">
        <v>0</v>
      </c>
      <c r="BN12" s="35">
        <v>0</v>
      </c>
      <c r="BO12" s="35">
        <v>0</v>
      </c>
      <c r="BP12" s="35">
        <v>125000</v>
      </c>
      <c r="BQ12" s="35">
        <v>5913</v>
      </c>
      <c r="BR12" s="50">
        <v>13023</v>
      </c>
      <c r="BS12" s="50">
        <v>231</v>
      </c>
      <c r="BT12" s="50">
        <v>9555</v>
      </c>
      <c r="BU12" s="50">
        <v>10695</v>
      </c>
      <c r="BV12" s="50">
        <v>9676</v>
      </c>
      <c r="BW12" s="42">
        <v>5629</v>
      </c>
      <c r="BX12" s="42">
        <v>118518</v>
      </c>
      <c r="BY12" s="35">
        <v>5428</v>
      </c>
      <c r="BZ12" s="35">
        <v>20930</v>
      </c>
      <c r="CA12" s="35">
        <v>16945</v>
      </c>
      <c r="CB12" s="35">
        <v>16945</v>
      </c>
      <c r="CC12" s="35">
        <v>0</v>
      </c>
      <c r="CD12" s="50">
        <v>11102</v>
      </c>
      <c r="CE12" s="50">
        <v>32057</v>
      </c>
      <c r="CF12" s="42">
        <v>14332</v>
      </c>
      <c r="CG12" s="42">
        <v>14292</v>
      </c>
      <c r="CH12" s="42">
        <v>132000</v>
      </c>
      <c r="CI12" s="42">
        <v>128000</v>
      </c>
      <c r="CJ12" s="42">
        <v>143478</v>
      </c>
      <c r="CK12" s="42">
        <v>26830</v>
      </c>
      <c r="CL12" s="42">
        <v>12650</v>
      </c>
      <c r="CM12" s="35">
        <v>11510</v>
      </c>
      <c r="CN12" s="35">
        <v>5398.181818181818</v>
      </c>
      <c r="CO12" s="35">
        <v>8683</v>
      </c>
      <c r="CP12" s="35">
        <v>5913</v>
      </c>
      <c r="CQ12" s="35">
        <v>143478</v>
      </c>
      <c r="CR12" s="35">
        <v>0</v>
      </c>
      <c r="CS12" s="35">
        <v>12183</v>
      </c>
      <c r="CT12" s="35">
        <v>7838</v>
      </c>
      <c r="CU12" s="35">
        <v>10723</v>
      </c>
      <c r="CV12" s="35">
        <v>487</v>
      </c>
      <c r="CW12" s="35">
        <v>974</v>
      </c>
    </row>
    <row r="13" spans="1:101">
      <c r="A13" s="23" t="s">
        <v>67</v>
      </c>
      <c r="B13" s="24">
        <v>56000</v>
      </c>
      <c r="D13" s="24">
        <f t="shared" si="0"/>
        <v>990542</v>
      </c>
      <c r="E13" s="49" t="s">
        <v>67</v>
      </c>
      <c r="F13" s="38">
        <v>16500</v>
      </c>
      <c r="G13" s="38">
        <v>22500</v>
      </c>
      <c r="H13" s="38">
        <v>17000</v>
      </c>
      <c r="I13" s="35">
        <v>122500</v>
      </c>
      <c r="J13" s="35">
        <v>15000</v>
      </c>
      <c r="K13" s="35">
        <v>6666</v>
      </c>
      <c r="L13" s="35">
        <v>26428</v>
      </c>
      <c r="M13" s="35">
        <v>136111</v>
      </c>
      <c r="N13" s="35">
        <v>16666</v>
      </c>
      <c r="O13" s="35">
        <v>16111</v>
      </c>
      <c r="P13" s="35">
        <v>117647</v>
      </c>
      <c r="Q13" s="35">
        <v>15882</v>
      </c>
      <c r="R13" s="35">
        <v>12941</v>
      </c>
      <c r="S13" s="35">
        <v>86956</v>
      </c>
      <c r="T13" s="35">
        <v>90909</v>
      </c>
      <c r="U13" s="35">
        <v>22727</v>
      </c>
      <c r="V13" s="35">
        <v>11363</v>
      </c>
      <c r="W13" s="35">
        <v>0</v>
      </c>
      <c r="X13" s="35">
        <v>15000</v>
      </c>
      <c r="Y13" s="35">
        <v>14583</v>
      </c>
      <c r="Z13" s="35">
        <v>14583</v>
      </c>
      <c r="AA13" s="35">
        <v>0</v>
      </c>
      <c r="AB13" s="35">
        <v>0</v>
      </c>
      <c r="AC13" s="35">
        <v>0</v>
      </c>
      <c r="AD13" s="35">
        <v>0</v>
      </c>
      <c r="AE13" s="35">
        <v>0</v>
      </c>
      <c r="AF13" s="35">
        <v>0</v>
      </c>
      <c r="AG13" s="35">
        <v>0</v>
      </c>
      <c r="AH13" s="35">
        <v>0</v>
      </c>
      <c r="AI13" s="35">
        <v>0</v>
      </c>
      <c r="AJ13" s="35">
        <v>0</v>
      </c>
      <c r="AK13" s="35">
        <v>128571</v>
      </c>
      <c r="AL13" s="35">
        <v>8095</v>
      </c>
      <c r="AM13" s="35">
        <v>0</v>
      </c>
      <c r="AN13" s="35">
        <v>0</v>
      </c>
      <c r="AO13" s="35">
        <v>0</v>
      </c>
      <c r="AP13" s="35">
        <v>0</v>
      </c>
      <c r="AQ13" s="35">
        <v>0</v>
      </c>
      <c r="AR13" s="35">
        <v>0</v>
      </c>
      <c r="AS13" s="35">
        <v>0</v>
      </c>
      <c r="AT13" s="35">
        <v>0</v>
      </c>
      <c r="AU13" s="35">
        <v>0</v>
      </c>
      <c r="AV13" s="35">
        <v>0</v>
      </c>
      <c r="AW13" s="35">
        <v>0</v>
      </c>
      <c r="AX13" s="35">
        <v>0</v>
      </c>
      <c r="AY13" s="35">
        <v>0</v>
      </c>
      <c r="AZ13" s="35">
        <v>0</v>
      </c>
      <c r="BA13" s="35">
        <v>1863</v>
      </c>
      <c r="BB13" s="35">
        <v>9950</v>
      </c>
      <c r="BC13" s="35">
        <v>0</v>
      </c>
      <c r="BD13" s="35">
        <v>0</v>
      </c>
      <c r="BE13" s="35">
        <v>0</v>
      </c>
      <c r="BF13" s="35">
        <v>0</v>
      </c>
      <c r="BG13" s="35">
        <v>0</v>
      </c>
      <c r="BH13" s="35">
        <v>0</v>
      </c>
      <c r="BI13" s="35">
        <v>0</v>
      </c>
      <c r="BJ13" s="35">
        <v>0</v>
      </c>
      <c r="BK13" s="35">
        <v>11785</v>
      </c>
      <c r="BL13" s="35">
        <v>0</v>
      </c>
      <c r="BM13" s="35">
        <v>0</v>
      </c>
      <c r="BN13" s="35">
        <v>0</v>
      </c>
      <c r="BO13" s="35">
        <v>0</v>
      </c>
      <c r="BP13" s="35">
        <v>0</v>
      </c>
      <c r="BQ13" s="35">
        <v>0</v>
      </c>
      <c r="BR13" s="35">
        <v>0</v>
      </c>
      <c r="BS13" s="35">
        <v>0</v>
      </c>
      <c r="BT13" s="35">
        <v>0</v>
      </c>
      <c r="BU13" s="35">
        <v>0</v>
      </c>
      <c r="BV13" s="35">
        <v>0</v>
      </c>
      <c r="BW13" s="35">
        <v>0</v>
      </c>
      <c r="BX13" s="35">
        <v>0</v>
      </c>
      <c r="BY13" s="35">
        <v>0</v>
      </c>
      <c r="BZ13" s="35">
        <v>0</v>
      </c>
      <c r="CA13" s="35">
        <v>0</v>
      </c>
      <c r="CB13" s="35">
        <v>0</v>
      </c>
      <c r="CC13" s="35">
        <v>0</v>
      </c>
      <c r="CD13" s="50">
        <v>0</v>
      </c>
      <c r="CE13" s="50">
        <v>0</v>
      </c>
      <c r="CF13" s="42">
        <v>0</v>
      </c>
      <c r="CG13" s="42">
        <v>0</v>
      </c>
      <c r="CH13" s="42">
        <v>0</v>
      </c>
      <c r="CI13" s="42">
        <v>0</v>
      </c>
      <c r="CJ13" s="42">
        <v>0</v>
      </c>
      <c r="CK13" s="42">
        <v>0</v>
      </c>
      <c r="CL13" s="42">
        <v>0</v>
      </c>
      <c r="CM13" s="35">
        <v>0</v>
      </c>
      <c r="CN13" s="35">
        <v>0</v>
      </c>
      <c r="CO13" s="35">
        <v>0</v>
      </c>
      <c r="CP13" s="35">
        <v>0</v>
      </c>
      <c r="CQ13" s="35">
        <v>0</v>
      </c>
      <c r="CR13" s="35">
        <v>0</v>
      </c>
      <c r="CS13" s="35">
        <v>12183</v>
      </c>
      <c r="CT13" s="35">
        <v>7838</v>
      </c>
      <c r="CU13" s="35">
        <v>10723</v>
      </c>
      <c r="CV13" s="35">
        <v>487</v>
      </c>
      <c r="CW13" s="35">
        <v>974</v>
      </c>
    </row>
    <row r="14" spans="1:101">
      <c r="A14" s="23" t="s">
        <v>68</v>
      </c>
      <c r="B14" s="24">
        <v>5428</v>
      </c>
      <c r="D14" s="24">
        <f t="shared" si="0"/>
        <v>5428</v>
      </c>
      <c r="E14" s="49"/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5">
        <v>0</v>
      </c>
      <c r="AF14" s="35">
        <v>0</v>
      </c>
      <c r="AG14" s="35">
        <v>0</v>
      </c>
      <c r="AH14" s="35">
        <v>0</v>
      </c>
      <c r="AI14" s="35">
        <v>0</v>
      </c>
      <c r="AJ14" s="35">
        <v>0</v>
      </c>
      <c r="AK14" s="35">
        <v>0</v>
      </c>
      <c r="AL14" s="35">
        <v>0</v>
      </c>
      <c r="AM14" s="35">
        <v>0</v>
      </c>
      <c r="AN14" s="35">
        <v>0</v>
      </c>
      <c r="AO14" s="35">
        <v>0</v>
      </c>
      <c r="AP14" s="38">
        <v>0</v>
      </c>
      <c r="AQ14" s="38">
        <v>0</v>
      </c>
      <c r="AR14" s="38">
        <v>0</v>
      </c>
      <c r="AS14" s="38">
        <v>0</v>
      </c>
      <c r="AT14" s="38">
        <v>0</v>
      </c>
      <c r="AU14" s="38">
        <v>0</v>
      </c>
      <c r="AV14" s="38">
        <v>0</v>
      </c>
      <c r="AW14" s="35">
        <v>0</v>
      </c>
      <c r="AX14" s="35">
        <v>0</v>
      </c>
      <c r="AY14" s="35">
        <v>0</v>
      </c>
      <c r="AZ14" s="35">
        <v>0</v>
      </c>
      <c r="BA14" s="35">
        <v>0</v>
      </c>
      <c r="BB14" s="35">
        <v>0</v>
      </c>
      <c r="BC14" s="35">
        <v>0</v>
      </c>
      <c r="BD14" s="35">
        <v>0</v>
      </c>
      <c r="BE14" s="35">
        <v>0</v>
      </c>
      <c r="BF14" s="35">
        <v>0</v>
      </c>
      <c r="BG14" s="35">
        <v>0</v>
      </c>
      <c r="BH14" s="35">
        <v>0</v>
      </c>
      <c r="BI14" s="35">
        <v>0</v>
      </c>
      <c r="BJ14" s="35">
        <v>0</v>
      </c>
      <c r="BK14" s="35">
        <v>0</v>
      </c>
      <c r="BL14" s="35">
        <v>0</v>
      </c>
      <c r="BM14" s="35">
        <v>0</v>
      </c>
      <c r="BN14" s="35">
        <v>0</v>
      </c>
      <c r="BO14" s="35">
        <v>0</v>
      </c>
      <c r="BP14" s="35">
        <v>0</v>
      </c>
      <c r="BQ14" s="35">
        <v>0</v>
      </c>
      <c r="BR14" s="35">
        <v>0</v>
      </c>
      <c r="BS14" s="35">
        <v>0</v>
      </c>
      <c r="BT14" s="35">
        <v>0</v>
      </c>
      <c r="BU14" s="35">
        <v>0</v>
      </c>
      <c r="BV14" s="35">
        <v>0</v>
      </c>
      <c r="BW14" s="35">
        <v>0</v>
      </c>
      <c r="BX14" s="35">
        <v>0</v>
      </c>
      <c r="BY14" s="38">
        <v>5428</v>
      </c>
      <c r="BZ14" s="38">
        <v>0</v>
      </c>
      <c r="CA14" s="38">
        <v>0</v>
      </c>
      <c r="CB14" s="38">
        <v>0</v>
      </c>
      <c r="CC14" s="38">
        <v>0</v>
      </c>
      <c r="CD14" s="50"/>
      <c r="CE14" s="50"/>
      <c r="CF14" s="42"/>
      <c r="CG14" s="42"/>
      <c r="CH14" s="42"/>
      <c r="CI14" s="42"/>
      <c r="CJ14" s="42"/>
      <c r="CK14" s="42"/>
      <c r="CL14" s="42"/>
      <c r="CM14" s="35"/>
      <c r="CN14" s="35">
        <v>0</v>
      </c>
      <c r="CO14" s="35">
        <v>0</v>
      </c>
      <c r="CP14" s="35">
        <v>0</v>
      </c>
      <c r="CQ14" s="35">
        <v>0</v>
      </c>
      <c r="CR14" s="35">
        <v>0</v>
      </c>
      <c r="CS14" s="35">
        <v>0</v>
      </c>
      <c r="CT14" s="35">
        <v>0</v>
      </c>
      <c r="CU14" s="35">
        <v>0</v>
      </c>
      <c r="CV14" s="35">
        <v>0</v>
      </c>
      <c r="CW14" s="35">
        <v>0</v>
      </c>
    </row>
    <row r="15" spans="1:101">
      <c r="A15" s="23" t="s">
        <v>69</v>
      </c>
      <c r="B15" s="24">
        <v>5428</v>
      </c>
      <c r="D15" s="24">
        <f t="shared" si="0"/>
        <v>5428</v>
      </c>
      <c r="E15" s="49"/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5">
        <v>0</v>
      </c>
      <c r="AF15" s="35">
        <v>0</v>
      </c>
      <c r="AG15" s="35">
        <v>0</v>
      </c>
      <c r="AH15" s="35">
        <v>0</v>
      </c>
      <c r="AI15" s="35">
        <v>0</v>
      </c>
      <c r="AJ15" s="35">
        <v>0</v>
      </c>
      <c r="AK15" s="35">
        <v>0</v>
      </c>
      <c r="AL15" s="35">
        <v>0</v>
      </c>
      <c r="AM15" s="35">
        <v>0</v>
      </c>
      <c r="AN15" s="35">
        <v>0</v>
      </c>
      <c r="AO15" s="35">
        <v>0</v>
      </c>
      <c r="AP15" s="38">
        <v>0</v>
      </c>
      <c r="AQ15" s="38">
        <v>0</v>
      </c>
      <c r="AR15" s="38">
        <v>0</v>
      </c>
      <c r="AS15" s="38">
        <v>0</v>
      </c>
      <c r="AT15" s="38">
        <v>0</v>
      </c>
      <c r="AU15" s="38">
        <v>0</v>
      </c>
      <c r="AV15" s="38">
        <v>0</v>
      </c>
      <c r="AW15" s="35">
        <v>0</v>
      </c>
      <c r="AX15" s="35">
        <v>0</v>
      </c>
      <c r="AY15" s="35">
        <v>0</v>
      </c>
      <c r="AZ15" s="35">
        <v>0</v>
      </c>
      <c r="BA15" s="35">
        <v>0</v>
      </c>
      <c r="BB15" s="35">
        <v>0</v>
      </c>
      <c r="BC15" s="35">
        <v>0</v>
      </c>
      <c r="BD15" s="35">
        <v>0</v>
      </c>
      <c r="BE15" s="35">
        <v>0</v>
      </c>
      <c r="BF15" s="35">
        <v>0</v>
      </c>
      <c r="BG15" s="35">
        <v>0</v>
      </c>
      <c r="BH15" s="35">
        <v>0</v>
      </c>
      <c r="BI15" s="35">
        <v>0</v>
      </c>
      <c r="BJ15" s="35">
        <v>0</v>
      </c>
      <c r="BK15" s="35">
        <v>0</v>
      </c>
      <c r="BL15" s="35">
        <v>0</v>
      </c>
      <c r="BM15" s="35">
        <v>0</v>
      </c>
      <c r="BN15" s="35">
        <v>0</v>
      </c>
      <c r="BO15" s="35">
        <v>0</v>
      </c>
      <c r="BP15" s="35">
        <v>0</v>
      </c>
      <c r="BQ15" s="35">
        <v>0</v>
      </c>
      <c r="BR15" s="35">
        <v>0</v>
      </c>
      <c r="BS15" s="35">
        <v>0</v>
      </c>
      <c r="BT15" s="35">
        <v>0</v>
      </c>
      <c r="BU15" s="35">
        <v>0</v>
      </c>
      <c r="BV15" s="35">
        <v>0</v>
      </c>
      <c r="BW15" s="35">
        <v>0</v>
      </c>
      <c r="BX15" s="35">
        <v>0</v>
      </c>
      <c r="BY15" s="38">
        <v>5428</v>
      </c>
      <c r="BZ15" s="38">
        <v>0</v>
      </c>
      <c r="CA15" s="38">
        <v>0</v>
      </c>
      <c r="CB15" s="38">
        <v>0</v>
      </c>
      <c r="CC15" s="38">
        <v>0</v>
      </c>
      <c r="CD15" s="50"/>
      <c r="CE15" s="50"/>
      <c r="CF15" s="42"/>
      <c r="CG15" s="42"/>
      <c r="CH15" s="42"/>
      <c r="CI15" s="42"/>
      <c r="CJ15" s="42"/>
      <c r="CK15" s="42"/>
      <c r="CL15" s="42"/>
      <c r="CM15" s="35"/>
      <c r="CN15" s="35">
        <v>0</v>
      </c>
      <c r="CO15" s="35">
        <v>0</v>
      </c>
      <c r="CP15" s="35">
        <v>0</v>
      </c>
      <c r="CQ15" s="35">
        <v>0</v>
      </c>
      <c r="CR15" s="35">
        <v>0</v>
      </c>
      <c r="CS15" s="35">
        <v>0</v>
      </c>
      <c r="CT15" s="35">
        <v>0</v>
      </c>
      <c r="CU15" s="35">
        <v>0</v>
      </c>
      <c r="CV15" s="35">
        <v>0</v>
      </c>
      <c r="CW15" s="35">
        <v>0</v>
      </c>
    </row>
    <row r="16" spans="1:101">
      <c r="A16" s="23" t="s">
        <v>70</v>
      </c>
      <c r="B16" s="24"/>
      <c r="D16" s="24">
        <f t="shared" si="0"/>
        <v>0</v>
      </c>
      <c r="E16" s="49" t="s">
        <v>70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  <c r="AI16" s="35">
        <v>0</v>
      </c>
      <c r="AJ16" s="35">
        <v>0</v>
      </c>
      <c r="AK16" s="35">
        <v>0</v>
      </c>
      <c r="AL16" s="35">
        <v>0</v>
      </c>
      <c r="AM16" s="35">
        <v>0</v>
      </c>
      <c r="AN16" s="35">
        <v>0</v>
      </c>
      <c r="AO16" s="35">
        <v>0</v>
      </c>
      <c r="AP16" s="35">
        <v>0</v>
      </c>
      <c r="AQ16" s="35">
        <v>0</v>
      </c>
      <c r="AR16" s="35">
        <v>0</v>
      </c>
      <c r="AS16" s="35">
        <v>0</v>
      </c>
      <c r="AT16" s="35">
        <v>0</v>
      </c>
      <c r="AU16" s="35">
        <v>0</v>
      </c>
      <c r="AV16" s="35">
        <v>0</v>
      </c>
      <c r="AW16" s="35">
        <v>0</v>
      </c>
      <c r="AX16" s="35">
        <v>0</v>
      </c>
      <c r="AY16" s="35">
        <v>0</v>
      </c>
      <c r="AZ16" s="35">
        <v>0</v>
      </c>
      <c r="BA16" s="35">
        <v>0</v>
      </c>
      <c r="BB16" s="35">
        <v>0</v>
      </c>
      <c r="BC16" s="35">
        <v>0</v>
      </c>
      <c r="BD16" s="35">
        <v>0</v>
      </c>
      <c r="BE16" s="35">
        <v>0</v>
      </c>
      <c r="BF16" s="35">
        <v>0</v>
      </c>
      <c r="BG16" s="35">
        <v>0</v>
      </c>
      <c r="BH16" s="35">
        <v>0</v>
      </c>
      <c r="BI16" s="35">
        <v>0</v>
      </c>
      <c r="BJ16" s="35">
        <v>0</v>
      </c>
      <c r="BK16" s="35">
        <v>0</v>
      </c>
      <c r="BL16" s="35">
        <v>0</v>
      </c>
      <c r="BM16" s="35">
        <v>0</v>
      </c>
      <c r="BN16" s="35">
        <v>0</v>
      </c>
      <c r="BO16" s="35">
        <v>0</v>
      </c>
      <c r="BP16" s="35">
        <v>0</v>
      </c>
      <c r="BQ16" s="35">
        <v>0</v>
      </c>
      <c r="BR16" s="35">
        <v>0</v>
      </c>
      <c r="BS16" s="35">
        <v>0</v>
      </c>
      <c r="BT16" s="35">
        <v>0</v>
      </c>
      <c r="BU16" s="35">
        <v>0</v>
      </c>
      <c r="BV16" s="35">
        <v>0</v>
      </c>
      <c r="BW16" s="35">
        <v>0</v>
      </c>
      <c r="BX16" s="35">
        <v>0</v>
      </c>
      <c r="BY16" s="35">
        <v>0</v>
      </c>
      <c r="BZ16" s="35">
        <v>0</v>
      </c>
      <c r="CA16" s="35">
        <v>0</v>
      </c>
      <c r="CB16" s="35">
        <v>0</v>
      </c>
      <c r="CC16" s="35">
        <v>0</v>
      </c>
      <c r="CD16" s="50">
        <v>0</v>
      </c>
      <c r="CE16" s="50">
        <v>0</v>
      </c>
      <c r="CF16" s="42">
        <v>0</v>
      </c>
      <c r="CG16" s="42">
        <v>0</v>
      </c>
      <c r="CH16" s="42">
        <v>0</v>
      </c>
      <c r="CI16" s="42">
        <v>0</v>
      </c>
      <c r="CJ16" s="42">
        <v>0</v>
      </c>
      <c r="CK16" s="42">
        <v>0</v>
      </c>
      <c r="CL16" s="42">
        <v>0</v>
      </c>
      <c r="CM16" s="35">
        <v>0</v>
      </c>
      <c r="CN16" s="35">
        <v>0</v>
      </c>
      <c r="CO16" s="35">
        <v>0</v>
      </c>
      <c r="CP16" s="35">
        <v>0</v>
      </c>
      <c r="CQ16" s="35">
        <v>0</v>
      </c>
      <c r="CR16" s="35">
        <v>0</v>
      </c>
      <c r="CS16" s="35">
        <v>0</v>
      </c>
      <c r="CT16" s="35">
        <v>0</v>
      </c>
      <c r="CU16" s="35">
        <v>0</v>
      </c>
      <c r="CV16" s="35">
        <v>0</v>
      </c>
      <c r="CW16" s="35">
        <v>0</v>
      </c>
    </row>
    <row r="17" spans="1:101">
      <c r="A17" s="23" t="s">
        <v>71</v>
      </c>
      <c r="B17" s="24"/>
      <c r="D17" s="24">
        <f t="shared" si="0"/>
        <v>0</v>
      </c>
      <c r="E17" s="49" t="s">
        <v>71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5">
        <v>0</v>
      </c>
      <c r="AF17" s="35">
        <v>0</v>
      </c>
      <c r="AG17" s="35">
        <v>0</v>
      </c>
      <c r="AH17" s="35">
        <v>0</v>
      </c>
      <c r="AI17" s="35">
        <v>0</v>
      </c>
      <c r="AJ17" s="35">
        <v>0</v>
      </c>
      <c r="AK17" s="35">
        <v>0</v>
      </c>
      <c r="AL17" s="35">
        <v>0</v>
      </c>
      <c r="AM17" s="35">
        <v>0</v>
      </c>
      <c r="AN17" s="35">
        <v>0</v>
      </c>
      <c r="AO17" s="35">
        <v>0</v>
      </c>
      <c r="AP17" s="35">
        <v>0</v>
      </c>
      <c r="AQ17" s="35">
        <v>0</v>
      </c>
      <c r="AR17" s="35">
        <v>0</v>
      </c>
      <c r="AS17" s="35">
        <v>0</v>
      </c>
      <c r="AT17" s="35">
        <v>0</v>
      </c>
      <c r="AU17" s="35">
        <v>0</v>
      </c>
      <c r="AV17" s="35">
        <v>0</v>
      </c>
      <c r="AW17" s="35">
        <v>0</v>
      </c>
      <c r="AX17" s="35">
        <v>0</v>
      </c>
      <c r="AY17" s="35">
        <v>0</v>
      </c>
      <c r="AZ17" s="35">
        <v>0</v>
      </c>
      <c r="BA17" s="35">
        <v>0</v>
      </c>
      <c r="BB17" s="35">
        <v>0</v>
      </c>
      <c r="BC17" s="35">
        <v>0</v>
      </c>
      <c r="BD17" s="35">
        <v>0</v>
      </c>
      <c r="BE17" s="35">
        <v>0</v>
      </c>
      <c r="BF17" s="35">
        <v>0</v>
      </c>
      <c r="BG17" s="35">
        <v>0</v>
      </c>
      <c r="BH17" s="35">
        <v>0</v>
      </c>
      <c r="BI17" s="35">
        <v>0</v>
      </c>
      <c r="BJ17" s="35">
        <v>0</v>
      </c>
      <c r="BK17" s="35">
        <v>0</v>
      </c>
      <c r="BL17" s="35">
        <v>0</v>
      </c>
      <c r="BM17" s="35">
        <v>0</v>
      </c>
      <c r="BN17" s="35">
        <v>0</v>
      </c>
      <c r="BO17" s="35">
        <v>0</v>
      </c>
      <c r="BP17" s="35">
        <v>0</v>
      </c>
      <c r="BQ17" s="35">
        <v>0</v>
      </c>
      <c r="BR17" s="35">
        <v>0</v>
      </c>
      <c r="BS17" s="35">
        <v>0</v>
      </c>
      <c r="BT17" s="35">
        <v>0</v>
      </c>
      <c r="BU17" s="35">
        <v>0</v>
      </c>
      <c r="BV17" s="35">
        <v>0</v>
      </c>
      <c r="BW17" s="35">
        <v>0</v>
      </c>
      <c r="BX17" s="35">
        <v>0</v>
      </c>
      <c r="BY17" s="35">
        <v>0</v>
      </c>
      <c r="BZ17" s="35">
        <v>0</v>
      </c>
      <c r="CA17" s="35">
        <v>0</v>
      </c>
      <c r="CB17" s="35">
        <v>0</v>
      </c>
      <c r="CC17" s="35">
        <v>0</v>
      </c>
      <c r="CD17" s="50">
        <v>0</v>
      </c>
      <c r="CE17" s="50">
        <v>0</v>
      </c>
      <c r="CF17" s="42">
        <v>0</v>
      </c>
      <c r="CG17" s="42">
        <v>0</v>
      </c>
      <c r="CH17" s="42">
        <v>0</v>
      </c>
      <c r="CI17" s="42">
        <v>0</v>
      </c>
      <c r="CJ17" s="42">
        <v>0</v>
      </c>
      <c r="CK17" s="42">
        <v>0</v>
      </c>
      <c r="CL17" s="42">
        <v>0</v>
      </c>
      <c r="CM17" s="35">
        <v>0</v>
      </c>
      <c r="CN17" s="35">
        <v>0</v>
      </c>
      <c r="CO17" s="35">
        <v>0</v>
      </c>
      <c r="CP17" s="35">
        <v>0</v>
      </c>
      <c r="CQ17" s="35">
        <v>0</v>
      </c>
      <c r="CR17" s="35">
        <v>0</v>
      </c>
      <c r="CS17" s="35">
        <v>0</v>
      </c>
      <c r="CT17" s="35">
        <v>0</v>
      </c>
      <c r="CU17" s="35">
        <v>0</v>
      </c>
      <c r="CV17" s="35">
        <v>0</v>
      </c>
      <c r="CW17" s="35">
        <v>0</v>
      </c>
    </row>
    <row r="18" spans="1:101">
      <c r="A18" s="23" t="s">
        <v>72</v>
      </c>
      <c r="B18" s="24">
        <v>43180</v>
      </c>
      <c r="D18" s="24">
        <f t="shared" si="0"/>
        <v>86339</v>
      </c>
      <c r="E18" s="49" t="s">
        <v>72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35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35">
        <v>0</v>
      </c>
      <c r="AP18" s="38">
        <v>0</v>
      </c>
      <c r="AQ18" s="38">
        <v>0</v>
      </c>
      <c r="AR18" s="38">
        <v>0</v>
      </c>
      <c r="AS18" s="38">
        <v>0</v>
      </c>
      <c r="AT18" s="38">
        <v>0</v>
      </c>
      <c r="AU18" s="38">
        <v>0</v>
      </c>
      <c r="AV18" s="38">
        <v>0</v>
      </c>
      <c r="AW18" s="35">
        <v>0</v>
      </c>
      <c r="AX18" s="35">
        <v>0</v>
      </c>
      <c r="AY18" s="35">
        <v>0</v>
      </c>
      <c r="AZ18" s="35">
        <v>0</v>
      </c>
      <c r="BA18" s="35">
        <v>0</v>
      </c>
      <c r="BB18" s="35">
        <v>0</v>
      </c>
      <c r="BC18" s="35">
        <v>0</v>
      </c>
      <c r="BD18" s="35">
        <v>0</v>
      </c>
      <c r="BE18" s="35">
        <v>0</v>
      </c>
      <c r="BF18" s="35">
        <v>0</v>
      </c>
      <c r="BG18" s="35">
        <v>0</v>
      </c>
      <c r="BH18" s="35">
        <v>0</v>
      </c>
      <c r="BI18" s="35">
        <v>0</v>
      </c>
      <c r="BJ18" s="35">
        <v>0</v>
      </c>
      <c r="BK18" s="35">
        <v>0</v>
      </c>
      <c r="BL18" s="35">
        <v>0</v>
      </c>
      <c r="BM18" s="35">
        <v>0</v>
      </c>
      <c r="BN18" s="35">
        <v>0</v>
      </c>
      <c r="BO18" s="35">
        <v>0</v>
      </c>
      <c r="BP18" s="35">
        <v>0</v>
      </c>
      <c r="BQ18" s="35">
        <v>0</v>
      </c>
      <c r="BR18" s="40">
        <v>13023</v>
      </c>
      <c r="BS18" s="40">
        <v>231</v>
      </c>
      <c r="BT18" s="40">
        <v>9555</v>
      </c>
      <c r="BU18" s="41">
        <v>10695</v>
      </c>
      <c r="BV18" s="41">
        <v>9676</v>
      </c>
      <c r="BW18" s="41">
        <v>0</v>
      </c>
      <c r="BX18" s="41">
        <v>0</v>
      </c>
      <c r="BY18" s="38">
        <v>0</v>
      </c>
      <c r="BZ18" s="38">
        <v>0</v>
      </c>
      <c r="CA18" s="38">
        <v>0</v>
      </c>
      <c r="CB18" s="38">
        <v>0</v>
      </c>
      <c r="CC18" s="38">
        <v>0</v>
      </c>
      <c r="CD18" s="50">
        <v>11102</v>
      </c>
      <c r="CE18" s="50">
        <v>32057</v>
      </c>
      <c r="CF18" s="42">
        <v>0</v>
      </c>
      <c r="CG18" s="42">
        <v>0</v>
      </c>
      <c r="CH18" s="42">
        <v>0</v>
      </c>
      <c r="CI18" s="42">
        <v>0</v>
      </c>
      <c r="CJ18" s="42">
        <v>0</v>
      </c>
      <c r="CK18" s="42">
        <v>0</v>
      </c>
      <c r="CL18" s="42">
        <v>0</v>
      </c>
      <c r="CM18" s="35">
        <v>0</v>
      </c>
      <c r="CN18" s="35">
        <v>0</v>
      </c>
      <c r="CO18" s="35">
        <v>0</v>
      </c>
      <c r="CP18" s="35">
        <v>0</v>
      </c>
      <c r="CQ18" s="35">
        <v>0</v>
      </c>
      <c r="CR18" s="35">
        <v>0</v>
      </c>
      <c r="CS18" s="35">
        <v>0</v>
      </c>
      <c r="CT18" s="35">
        <v>0</v>
      </c>
      <c r="CU18" s="35">
        <v>0</v>
      </c>
      <c r="CV18" s="35">
        <v>0</v>
      </c>
      <c r="CW18" s="35">
        <v>0</v>
      </c>
    </row>
    <row r="19" spans="1:101">
      <c r="A19" s="23" t="s">
        <v>73</v>
      </c>
      <c r="B19" s="24"/>
      <c r="D19" s="24">
        <f t="shared" si="0"/>
        <v>1704849</v>
      </c>
      <c r="E19" s="49" t="s">
        <v>73</v>
      </c>
      <c r="F19" s="35">
        <v>0</v>
      </c>
      <c r="G19" s="35">
        <v>0</v>
      </c>
      <c r="H19" s="35">
        <v>0</v>
      </c>
      <c r="I19" s="35">
        <v>122500</v>
      </c>
      <c r="J19" s="35">
        <v>15000</v>
      </c>
      <c r="K19" s="35">
        <v>0</v>
      </c>
      <c r="L19" s="35">
        <v>0</v>
      </c>
      <c r="M19" s="35">
        <v>136111</v>
      </c>
      <c r="N19" s="35">
        <v>16666</v>
      </c>
      <c r="O19" s="35">
        <v>16111</v>
      </c>
      <c r="P19" s="35">
        <v>0</v>
      </c>
      <c r="Q19" s="35">
        <v>0</v>
      </c>
      <c r="R19" s="35">
        <v>0</v>
      </c>
      <c r="S19" s="35">
        <v>86956</v>
      </c>
      <c r="T19" s="35">
        <v>90909</v>
      </c>
      <c r="U19" s="35">
        <v>22727</v>
      </c>
      <c r="V19" s="35">
        <v>11363</v>
      </c>
      <c r="W19" s="35">
        <v>0</v>
      </c>
      <c r="X19" s="35">
        <v>15000</v>
      </c>
      <c r="Y19" s="35">
        <v>14583</v>
      </c>
      <c r="Z19" s="35">
        <v>14583</v>
      </c>
      <c r="AA19" s="35">
        <v>0</v>
      </c>
      <c r="AB19" s="35">
        <v>0</v>
      </c>
      <c r="AC19" s="35">
        <v>12708</v>
      </c>
      <c r="AD19" s="35">
        <v>83333</v>
      </c>
      <c r="AE19" s="35">
        <v>13750</v>
      </c>
      <c r="AF19" s="35">
        <v>13750</v>
      </c>
      <c r="AG19" s="35">
        <v>12916</v>
      </c>
      <c r="AH19" s="35">
        <v>6238</v>
      </c>
      <c r="AI19" s="35">
        <v>4545</v>
      </c>
      <c r="AJ19" s="35">
        <v>4545</v>
      </c>
      <c r="AK19" s="35">
        <v>0</v>
      </c>
      <c r="AL19" s="35">
        <v>0</v>
      </c>
      <c r="AM19" s="35">
        <v>20504</v>
      </c>
      <c r="AN19" s="35">
        <v>9782</v>
      </c>
      <c r="AO19" s="35">
        <v>9782</v>
      </c>
      <c r="AP19" s="35">
        <v>0</v>
      </c>
      <c r="AQ19" s="35">
        <v>90909</v>
      </c>
      <c r="AR19" s="35">
        <v>9600</v>
      </c>
      <c r="AS19" s="35">
        <v>0</v>
      </c>
      <c r="AT19" s="35">
        <v>0</v>
      </c>
      <c r="AU19" s="35">
        <v>8181</v>
      </c>
      <c r="AV19" s="35">
        <v>8181</v>
      </c>
      <c r="AW19" s="35">
        <v>11111</v>
      </c>
      <c r="AX19" s="35">
        <v>10000</v>
      </c>
      <c r="AY19" s="35">
        <v>10000</v>
      </c>
      <c r="AZ19" s="35">
        <v>10000</v>
      </c>
      <c r="BA19" s="35">
        <v>0</v>
      </c>
      <c r="BB19" s="35">
        <v>9950</v>
      </c>
      <c r="BC19" s="35">
        <v>0</v>
      </c>
      <c r="BD19" s="35">
        <v>0</v>
      </c>
      <c r="BE19" s="35">
        <v>0</v>
      </c>
      <c r="BF19" s="35">
        <v>0</v>
      </c>
      <c r="BG19" s="35">
        <v>125000</v>
      </c>
      <c r="BH19" s="35">
        <v>0</v>
      </c>
      <c r="BI19" s="35">
        <v>5292</v>
      </c>
      <c r="BJ19" s="35">
        <v>15416</v>
      </c>
      <c r="BK19" s="35">
        <v>11785</v>
      </c>
      <c r="BL19" s="35">
        <v>0</v>
      </c>
      <c r="BM19" s="35">
        <v>0</v>
      </c>
      <c r="BN19" s="35">
        <v>0</v>
      </c>
      <c r="BO19" s="35">
        <v>0</v>
      </c>
      <c r="BP19" s="35">
        <v>125000</v>
      </c>
      <c r="BQ19" s="35">
        <v>0</v>
      </c>
      <c r="BR19" s="35">
        <v>0</v>
      </c>
      <c r="BS19" s="35">
        <v>0</v>
      </c>
      <c r="BT19" s="35">
        <v>0</v>
      </c>
      <c r="BU19" s="35">
        <v>0</v>
      </c>
      <c r="BV19" s="42">
        <v>9676</v>
      </c>
      <c r="BW19" s="42">
        <v>5629</v>
      </c>
      <c r="BX19" s="42">
        <v>118518</v>
      </c>
      <c r="BY19" s="35">
        <v>0</v>
      </c>
      <c r="BZ19" s="35">
        <v>0</v>
      </c>
      <c r="CA19" s="35">
        <v>16945</v>
      </c>
      <c r="CB19" s="35">
        <v>16945</v>
      </c>
      <c r="CC19" s="35">
        <v>0</v>
      </c>
      <c r="CD19" s="42">
        <v>0</v>
      </c>
      <c r="CE19" s="42">
        <v>0</v>
      </c>
      <c r="CF19" s="42">
        <v>0</v>
      </c>
      <c r="CG19" s="42">
        <v>0</v>
      </c>
      <c r="CH19" s="42">
        <v>0</v>
      </c>
      <c r="CI19" s="42">
        <v>0</v>
      </c>
      <c r="CJ19" s="42">
        <v>143478</v>
      </c>
      <c r="CK19" s="42">
        <v>26830</v>
      </c>
      <c r="CL19" s="42">
        <v>12650</v>
      </c>
      <c r="CM19" s="35">
        <v>0</v>
      </c>
      <c r="CN19" s="35">
        <v>0</v>
      </c>
      <c r="CO19" s="35">
        <v>0</v>
      </c>
      <c r="CP19" s="35">
        <v>5913</v>
      </c>
      <c r="CQ19" s="35">
        <v>143478</v>
      </c>
      <c r="CR19" s="35">
        <v>0</v>
      </c>
      <c r="CS19" s="35">
        <v>0</v>
      </c>
      <c r="CT19" s="35">
        <v>0</v>
      </c>
      <c r="CU19" s="35">
        <v>0</v>
      </c>
      <c r="CV19" s="35">
        <v>0</v>
      </c>
      <c r="CW19" s="35">
        <v>0</v>
      </c>
    </row>
    <row r="20" spans="1:101">
      <c r="A20" s="23" t="s">
        <v>74</v>
      </c>
      <c r="B20" s="24"/>
      <c r="D20" s="24">
        <f t="shared" si="0"/>
        <v>149921</v>
      </c>
      <c r="E20" s="49" t="s">
        <v>74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5">
        <v>0</v>
      </c>
      <c r="AF20" s="35">
        <v>0</v>
      </c>
      <c r="AG20" s="35">
        <v>0</v>
      </c>
      <c r="AH20" s="35">
        <v>0</v>
      </c>
      <c r="AI20" s="35">
        <v>0</v>
      </c>
      <c r="AJ20" s="35">
        <v>0</v>
      </c>
      <c r="AK20" s="35">
        <v>0</v>
      </c>
      <c r="AL20" s="35">
        <v>0</v>
      </c>
      <c r="AM20" s="35">
        <v>0</v>
      </c>
      <c r="AN20" s="35">
        <v>0</v>
      </c>
      <c r="AO20" s="35">
        <v>0</v>
      </c>
      <c r="AP20" s="35">
        <v>0</v>
      </c>
      <c r="AQ20" s="35">
        <v>0</v>
      </c>
      <c r="AR20" s="35">
        <v>0</v>
      </c>
      <c r="AS20" s="35">
        <v>1695</v>
      </c>
      <c r="AT20" s="35">
        <v>0</v>
      </c>
      <c r="AU20" s="35">
        <v>0</v>
      </c>
      <c r="AV20" s="35">
        <v>0</v>
      </c>
      <c r="AW20" s="35">
        <v>0</v>
      </c>
      <c r="AX20" s="35">
        <v>0</v>
      </c>
      <c r="AY20" s="35">
        <v>0</v>
      </c>
      <c r="AZ20" s="35">
        <v>0</v>
      </c>
      <c r="BA20" s="35">
        <v>0</v>
      </c>
      <c r="BB20" s="35">
        <v>0</v>
      </c>
      <c r="BC20" s="35">
        <v>0</v>
      </c>
      <c r="BD20" s="35">
        <v>5173</v>
      </c>
      <c r="BE20" s="35">
        <v>6545</v>
      </c>
      <c r="BF20" s="35">
        <v>6590</v>
      </c>
      <c r="BG20" s="35">
        <v>0</v>
      </c>
      <c r="BH20" s="35">
        <v>0</v>
      </c>
      <c r="BI20" s="35">
        <v>0</v>
      </c>
      <c r="BJ20" s="35">
        <v>0</v>
      </c>
      <c r="BK20" s="35">
        <v>0</v>
      </c>
      <c r="BL20" s="35">
        <v>0</v>
      </c>
      <c r="BM20" s="35">
        <v>21250</v>
      </c>
      <c r="BN20" s="35">
        <v>12280</v>
      </c>
      <c r="BO20" s="35">
        <v>3203</v>
      </c>
      <c r="BP20" s="35">
        <v>0</v>
      </c>
      <c r="BQ20" s="35">
        <v>0</v>
      </c>
      <c r="BR20" s="50">
        <v>13023</v>
      </c>
      <c r="BS20" s="50">
        <v>231</v>
      </c>
      <c r="BT20" s="35">
        <v>0</v>
      </c>
      <c r="BU20" s="35">
        <v>0</v>
      </c>
      <c r="BV20" s="35">
        <v>0</v>
      </c>
      <c r="BW20" s="35">
        <v>0</v>
      </c>
      <c r="BX20" s="35">
        <v>0</v>
      </c>
      <c r="BY20" s="35">
        <v>0</v>
      </c>
      <c r="BZ20" s="35">
        <v>0</v>
      </c>
      <c r="CA20" s="35">
        <v>0</v>
      </c>
      <c r="CB20" s="35">
        <v>0</v>
      </c>
      <c r="CC20" s="35">
        <v>24122</v>
      </c>
      <c r="CD20" s="50">
        <v>11102</v>
      </c>
      <c r="CE20" s="50">
        <v>32057</v>
      </c>
      <c r="CF20" s="42">
        <v>0</v>
      </c>
      <c r="CG20" s="42">
        <v>0</v>
      </c>
      <c r="CH20" s="42">
        <v>0</v>
      </c>
      <c r="CI20" s="42">
        <v>0</v>
      </c>
      <c r="CJ20" s="42">
        <v>0</v>
      </c>
      <c r="CK20" s="42">
        <v>0</v>
      </c>
      <c r="CL20" s="42">
        <v>12650</v>
      </c>
      <c r="CM20" s="35">
        <v>0</v>
      </c>
      <c r="CN20" s="35">
        <v>0</v>
      </c>
      <c r="CO20" s="35">
        <v>0</v>
      </c>
      <c r="CP20" s="35">
        <v>0</v>
      </c>
      <c r="CQ20" s="35">
        <v>0</v>
      </c>
      <c r="CR20" s="35">
        <v>0</v>
      </c>
      <c r="CS20" s="35">
        <v>0</v>
      </c>
      <c r="CT20" s="35">
        <v>0</v>
      </c>
      <c r="CU20" s="35">
        <v>0</v>
      </c>
      <c r="CV20" s="35">
        <v>0</v>
      </c>
      <c r="CW20" s="35">
        <v>0</v>
      </c>
    </row>
    <row r="21" spans="1:101">
      <c r="A21" s="23" t="s">
        <v>75</v>
      </c>
      <c r="B21" s="24">
        <v>123749</v>
      </c>
      <c r="D21" s="24">
        <f t="shared" si="0"/>
        <v>152331</v>
      </c>
      <c r="E21" s="49" t="s">
        <v>75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8">
        <v>83333</v>
      </c>
      <c r="AE21" s="38">
        <v>13750</v>
      </c>
      <c r="AF21" s="38">
        <v>13750</v>
      </c>
      <c r="AG21" s="38">
        <v>12916</v>
      </c>
      <c r="AH21" s="35">
        <v>6238</v>
      </c>
      <c r="AI21" s="35">
        <v>4545</v>
      </c>
      <c r="AJ21" s="35">
        <v>4545</v>
      </c>
      <c r="AK21" s="35">
        <v>0</v>
      </c>
      <c r="AL21" s="35">
        <v>0</v>
      </c>
      <c r="AM21" s="35">
        <v>0</v>
      </c>
      <c r="AN21" s="35">
        <v>0</v>
      </c>
      <c r="AO21" s="35">
        <v>0</v>
      </c>
      <c r="AP21" s="35">
        <v>0</v>
      </c>
      <c r="AQ21" s="35">
        <v>0</v>
      </c>
      <c r="AR21" s="35">
        <v>0</v>
      </c>
      <c r="AS21" s="35">
        <v>0</v>
      </c>
      <c r="AT21" s="35">
        <v>0</v>
      </c>
      <c r="AU21" s="35">
        <v>0</v>
      </c>
      <c r="AV21" s="35">
        <v>0</v>
      </c>
      <c r="AW21" s="35">
        <v>0</v>
      </c>
      <c r="AX21" s="35">
        <v>0</v>
      </c>
      <c r="AY21" s="35">
        <v>0</v>
      </c>
      <c r="AZ21" s="35">
        <v>0</v>
      </c>
      <c r="BA21" s="35">
        <v>0</v>
      </c>
      <c r="BB21" s="35">
        <v>0</v>
      </c>
      <c r="BC21" s="35">
        <v>0</v>
      </c>
      <c r="BD21" s="35">
        <v>0</v>
      </c>
      <c r="BE21" s="35">
        <v>0</v>
      </c>
      <c r="BF21" s="35">
        <v>0</v>
      </c>
      <c r="BG21" s="35">
        <v>0</v>
      </c>
      <c r="BH21" s="35">
        <v>0</v>
      </c>
      <c r="BI21" s="35">
        <v>0</v>
      </c>
      <c r="BJ21" s="35">
        <v>0</v>
      </c>
      <c r="BK21" s="35">
        <v>0</v>
      </c>
      <c r="BL21" s="35">
        <v>0</v>
      </c>
      <c r="BM21" s="35">
        <v>0</v>
      </c>
      <c r="BN21" s="35">
        <v>0</v>
      </c>
      <c r="BO21" s="35">
        <v>0</v>
      </c>
      <c r="BP21" s="35">
        <v>0</v>
      </c>
      <c r="BQ21" s="35">
        <v>0</v>
      </c>
      <c r="BR21" s="50">
        <v>13023</v>
      </c>
      <c r="BS21" s="50">
        <v>231</v>
      </c>
      <c r="BT21" s="35">
        <v>0</v>
      </c>
      <c r="BU21" s="35">
        <v>0</v>
      </c>
      <c r="BV21" s="35">
        <v>0</v>
      </c>
      <c r="BW21" s="35">
        <v>0</v>
      </c>
      <c r="BX21" s="35">
        <v>0</v>
      </c>
      <c r="BY21" s="35">
        <v>0</v>
      </c>
      <c r="BZ21" s="35">
        <v>0</v>
      </c>
      <c r="CA21" s="35">
        <v>0</v>
      </c>
      <c r="CB21" s="35">
        <v>0</v>
      </c>
      <c r="CC21" s="35">
        <v>0</v>
      </c>
      <c r="CD21" s="50">
        <v>0</v>
      </c>
      <c r="CE21" s="50">
        <v>0</v>
      </c>
      <c r="CF21" s="42">
        <v>0</v>
      </c>
      <c r="CG21" s="42">
        <v>0</v>
      </c>
      <c r="CH21" s="42">
        <v>0</v>
      </c>
      <c r="CI21" s="42">
        <v>0</v>
      </c>
      <c r="CJ21" s="42">
        <v>0</v>
      </c>
      <c r="CK21" s="42">
        <v>0</v>
      </c>
      <c r="CL21" s="42">
        <v>0</v>
      </c>
      <c r="CM21" s="35">
        <v>0</v>
      </c>
      <c r="CN21" s="35">
        <v>0</v>
      </c>
      <c r="CO21" s="35">
        <v>0</v>
      </c>
      <c r="CP21" s="35">
        <v>0</v>
      </c>
      <c r="CQ21" s="35">
        <v>0</v>
      </c>
      <c r="CR21" s="35">
        <v>0</v>
      </c>
      <c r="CS21" s="35">
        <v>0</v>
      </c>
      <c r="CT21" s="35">
        <v>0</v>
      </c>
      <c r="CU21" s="35">
        <v>0</v>
      </c>
      <c r="CV21" s="35">
        <v>0</v>
      </c>
      <c r="CW21" s="35">
        <v>0</v>
      </c>
    </row>
    <row r="22" spans="1:101">
      <c r="A22" s="23" t="s">
        <v>76</v>
      </c>
      <c r="B22" s="24"/>
      <c r="D22" s="24">
        <f t="shared" si="0"/>
        <v>1044677</v>
      </c>
      <c r="E22" s="49" t="s">
        <v>76</v>
      </c>
      <c r="F22" s="35">
        <v>16500</v>
      </c>
      <c r="G22" s="35">
        <v>22500</v>
      </c>
      <c r="H22" s="35">
        <v>17000</v>
      </c>
      <c r="I22" s="35">
        <v>122500</v>
      </c>
      <c r="J22" s="35">
        <v>15000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12941</v>
      </c>
      <c r="S22" s="35">
        <v>86956</v>
      </c>
      <c r="T22" s="35">
        <v>90909</v>
      </c>
      <c r="U22" s="35">
        <v>22727</v>
      </c>
      <c r="V22" s="35">
        <v>11363</v>
      </c>
      <c r="W22" s="35">
        <v>0</v>
      </c>
      <c r="X22" s="35">
        <v>0</v>
      </c>
      <c r="Y22" s="35">
        <v>0</v>
      </c>
      <c r="Z22" s="35">
        <v>0</v>
      </c>
      <c r="AA22" s="35">
        <v>18890</v>
      </c>
      <c r="AB22" s="35">
        <v>8695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  <c r="AK22" s="35">
        <v>128571</v>
      </c>
      <c r="AL22" s="35">
        <v>8095</v>
      </c>
      <c r="AM22" s="35">
        <v>0</v>
      </c>
      <c r="AN22" s="35">
        <v>0</v>
      </c>
      <c r="AO22" s="35">
        <v>0</v>
      </c>
      <c r="AP22" s="35">
        <v>10250</v>
      </c>
      <c r="AQ22" s="35">
        <v>0</v>
      </c>
      <c r="AR22" s="35">
        <v>9600</v>
      </c>
      <c r="AS22" s="35">
        <v>0</v>
      </c>
      <c r="AT22" s="35">
        <v>0</v>
      </c>
      <c r="AU22" s="35">
        <v>0</v>
      </c>
      <c r="AV22" s="35">
        <v>0</v>
      </c>
      <c r="AW22" s="35">
        <v>11111</v>
      </c>
      <c r="AX22" s="35">
        <v>10000</v>
      </c>
      <c r="AY22" s="35">
        <v>10000</v>
      </c>
      <c r="AZ22" s="35">
        <v>10000</v>
      </c>
      <c r="BA22" s="35">
        <v>1863</v>
      </c>
      <c r="BB22" s="35">
        <v>9950</v>
      </c>
      <c r="BC22" s="35">
        <v>16956</v>
      </c>
      <c r="BD22" s="35">
        <v>0</v>
      </c>
      <c r="BE22" s="35">
        <v>0</v>
      </c>
      <c r="BF22" s="35">
        <v>0</v>
      </c>
      <c r="BG22" s="35">
        <v>125000</v>
      </c>
      <c r="BH22" s="35">
        <v>4200</v>
      </c>
      <c r="BI22" s="35">
        <v>0</v>
      </c>
      <c r="BJ22" s="35">
        <v>15416</v>
      </c>
      <c r="BK22" s="35">
        <v>11785</v>
      </c>
      <c r="BL22" s="35">
        <v>0</v>
      </c>
      <c r="BM22" s="35">
        <v>0</v>
      </c>
      <c r="BN22" s="35">
        <v>0</v>
      </c>
      <c r="BO22" s="35">
        <v>0</v>
      </c>
      <c r="BP22" s="35">
        <v>0</v>
      </c>
      <c r="BQ22" s="35">
        <v>5913</v>
      </c>
      <c r="BR22" s="35">
        <v>0</v>
      </c>
      <c r="BS22" s="35">
        <v>0</v>
      </c>
      <c r="BT22" s="35">
        <v>0</v>
      </c>
      <c r="BU22" s="35">
        <v>0</v>
      </c>
      <c r="BV22" s="35">
        <v>0</v>
      </c>
      <c r="BW22" s="42">
        <v>5629</v>
      </c>
      <c r="BX22" s="42">
        <v>118518</v>
      </c>
      <c r="BY22" s="35">
        <v>5428</v>
      </c>
      <c r="BZ22" s="35">
        <v>20930</v>
      </c>
      <c r="CA22" s="35">
        <v>16945</v>
      </c>
      <c r="CB22" s="35">
        <v>16945</v>
      </c>
      <c r="CC22" s="35">
        <v>0</v>
      </c>
      <c r="CD22" s="50">
        <v>0</v>
      </c>
      <c r="CE22" s="50">
        <v>0</v>
      </c>
      <c r="CF22" s="42">
        <v>0</v>
      </c>
      <c r="CG22" s="42">
        <v>0</v>
      </c>
      <c r="CH22" s="42">
        <v>0</v>
      </c>
      <c r="CI22" s="42">
        <v>0</v>
      </c>
      <c r="CJ22" s="42">
        <v>0</v>
      </c>
      <c r="CK22" s="42">
        <v>0</v>
      </c>
      <c r="CL22" s="42">
        <v>0</v>
      </c>
      <c r="CM22" s="35">
        <v>11510</v>
      </c>
      <c r="CN22" s="35">
        <v>5398</v>
      </c>
      <c r="CO22" s="35">
        <v>8683</v>
      </c>
      <c r="CP22" s="35">
        <v>0</v>
      </c>
      <c r="CQ22" s="35">
        <v>0</v>
      </c>
      <c r="CR22" s="35">
        <v>0</v>
      </c>
      <c r="CS22" s="35">
        <v>0</v>
      </c>
      <c r="CT22" s="35">
        <v>0</v>
      </c>
      <c r="CU22" s="35">
        <v>0</v>
      </c>
      <c r="CV22" s="35">
        <v>0</v>
      </c>
      <c r="CW22" s="35">
        <v>0</v>
      </c>
    </row>
    <row r="23" spans="1:101">
      <c r="A23" s="23" t="s">
        <v>77</v>
      </c>
      <c r="B23" s="24">
        <v>220772</v>
      </c>
      <c r="D23" s="24">
        <f t="shared" si="0"/>
        <v>1464101</v>
      </c>
      <c r="E23" s="49" t="s">
        <v>77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8">
        <v>86956</v>
      </c>
      <c r="T23" s="38">
        <v>90909</v>
      </c>
      <c r="U23" s="38">
        <v>22727</v>
      </c>
      <c r="V23" s="38">
        <v>11363</v>
      </c>
      <c r="W23" s="38">
        <v>8817</v>
      </c>
      <c r="X23" s="35">
        <v>15000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83333</v>
      </c>
      <c r="AE23" s="35">
        <v>13750</v>
      </c>
      <c r="AF23" s="35">
        <v>13750</v>
      </c>
      <c r="AG23" s="35">
        <v>12916</v>
      </c>
      <c r="AH23" s="35">
        <v>0</v>
      </c>
      <c r="AI23" s="35">
        <v>0</v>
      </c>
      <c r="AJ23" s="35">
        <v>0</v>
      </c>
      <c r="AK23" s="35">
        <v>0</v>
      </c>
      <c r="AL23" s="35">
        <v>0</v>
      </c>
      <c r="AM23" s="35">
        <v>0</v>
      </c>
      <c r="AN23" s="35">
        <v>0</v>
      </c>
      <c r="AO23" s="35">
        <v>0</v>
      </c>
      <c r="AP23" s="38">
        <v>0</v>
      </c>
      <c r="AQ23" s="35">
        <v>0</v>
      </c>
      <c r="AR23" s="38">
        <v>9600</v>
      </c>
      <c r="AS23" s="35">
        <v>1695</v>
      </c>
      <c r="AT23" s="35">
        <v>0</v>
      </c>
      <c r="AU23" s="35">
        <v>0</v>
      </c>
      <c r="AV23" s="35">
        <v>0</v>
      </c>
      <c r="AW23" s="35">
        <v>11111</v>
      </c>
      <c r="AX23" s="35">
        <v>10000</v>
      </c>
      <c r="AY23" s="35">
        <v>10000</v>
      </c>
      <c r="AZ23" s="35">
        <v>10000</v>
      </c>
      <c r="BA23" s="35">
        <v>0</v>
      </c>
      <c r="BB23" s="35">
        <v>0</v>
      </c>
      <c r="BC23" s="35">
        <v>16956</v>
      </c>
      <c r="BD23" s="35">
        <v>5173</v>
      </c>
      <c r="BE23" s="35">
        <v>6545</v>
      </c>
      <c r="BF23" s="35">
        <v>6590</v>
      </c>
      <c r="BG23" s="35">
        <v>0</v>
      </c>
      <c r="BH23" s="35">
        <v>4200</v>
      </c>
      <c r="BI23" s="35">
        <v>5292</v>
      </c>
      <c r="BJ23" s="35">
        <v>0</v>
      </c>
      <c r="BK23" s="35">
        <v>11785</v>
      </c>
      <c r="BL23" s="35">
        <v>22173</v>
      </c>
      <c r="BM23" s="35">
        <v>21250</v>
      </c>
      <c r="BN23" s="35">
        <v>12280</v>
      </c>
      <c r="BO23" s="35">
        <v>3203</v>
      </c>
      <c r="BP23" s="35">
        <v>125000</v>
      </c>
      <c r="BQ23" s="35">
        <v>5913</v>
      </c>
      <c r="BR23" s="50">
        <v>0</v>
      </c>
      <c r="BS23" s="50">
        <v>231</v>
      </c>
      <c r="BT23" s="50">
        <v>9555</v>
      </c>
      <c r="BU23" s="50">
        <v>10695</v>
      </c>
      <c r="BV23" s="50">
        <v>9676</v>
      </c>
      <c r="BW23" s="42">
        <v>5629</v>
      </c>
      <c r="BX23" s="42">
        <v>118518</v>
      </c>
      <c r="BY23" s="35">
        <v>5428</v>
      </c>
      <c r="BZ23" s="35">
        <v>20930</v>
      </c>
      <c r="CA23" s="35">
        <v>16945</v>
      </c>
      <c r="CB23" s="35">
        <v>16945</v>
      </c>
      <c r="CC23" s="35">
        <v>24122</v>
      </c>
      <c r="CD23" s="50">
        <v>11102</v>
      </c>
      <c r="CE23" s="50">
        <v>32057</v>
      </c>
      <c r="CF23" s="42">
        <v>14332</v>
      </c>
      <c r="CG23" s="42">
        <v>14292</v>
      </c>
      <c r="CH23" s="42">
        <v>132000</v>
      </c>
      <c r="CI23" s="42">
        <v>128000</v>
      </c>
      <c r="CJ23" s="42">
        <v>143478</v>
      </c>
      <c r="CK23" s="42">
        <v>26830</v>
      </c>
      <c r="CL23" s="42">
        <v>0</v>
      </c>
      <c r="CM23" s="35">
        <v>11510</v>
      </c>
      <c r="CN23" s="35">
        <v>5398</v>
      </c>
      <c r="CO23" s="35">
        <v>8683</v>
      </c>
      <c r="CP23" s="35">
        <v>0</v>
      </c>
      <c r="CQ23" s="35">
        <v>0</v>
      </c>
      <c r="CR23" s="35">
        <v>7253</v>
      </c>
      <c r="CS23" s="35">
        <v>12183</v>
      </c>
      <c r="CT23" s="35">
        <v>7838</v>
      </c>
      <c r="CU23" s="35">
        <v>10723</v>
      </c>
      <c r="CV23" s="35">
        <v>487</v>
      </c>
      <c r="CW23" s="35">
        <v>974</v>
      </c>
    </row>
    <row r="24" spans="1:101">
      <c r="A24" s="23" t="s">
        <v>78</v>
      </c>
      <c r="B24" s="24"/>
      <c r="D24" s="24">
        <f t="shared" si="0"/>
        <v>2435549</v>
      </c>
      <c r="E24" s="49" t="s">
        <v>78</v>
      </c>
      <c r="F24" s="35">
        <v>16500</v>
      </c>
      <c r="G24" s="35">
        <v>22500</v>
      </c>
      <c r="H24" s="35">
        <v>17000</v>
      </c>
      <c r="I24" s="35">
        <v>122500</v>
      </c>
      <c r="J24" s="35">
        <v>15000</v>
      </c>
      <c r="K24" s="35">
        <v>6666</v>
      </c>
      <c r="L24" s="35">
        <v>0</v>
      </c>
      <c r="M24" s="35">
        <v>136111</v>
      </c>
      <c r="N24" s="35">
        <v>16666</v>
      </c>
      <c r="O24" s="35">
        <v>16111</v>
      </c>
      <c r="P24" s="35">
        <v>117647</v>
      </c>
      <c r="Q24" s="35">
        <v>15882</v>
      </c>
      <c r="R24" s="35">
        <v>12941</v>
      </c>
      <c r="S24" s="35">
        <v>86956</v>
      </c>
      <c r="T24" s="35">
        <v>90909</v>
      </c>
      <c r="U24" s="35">
        <v>22727</v>
      </c>
      <c r="V24" s="35">
        <v>11363</v>
      </c>
      <c r="W24" s="35">
        <v>0</v>
      </c>
      <c r="X24" s="35">
        <v>15000</v>
      </c>
      <c r="Y24" s="35">
        <v>0</v>
      </c>
      <c r="Z24" s="35">
        <v>0</v>
      </c>
      <c r="AA24" s="35">
        <v>18890</v>
      </c>
      <c r="AB24" s="35">
        <v>8695</v>
      </c>
      <c r="AC24" s="35">
        <v>12708</v>
      </c>
      <c r="AD24" s="35">
        <v>83333</v>
      </c>
      <c r="AE24" s="35">
        <v>13750</v>
      </c>
      <c r="AF24" s="35">
        <v>13750</v>
      </c>
      <c r="AG24" s="35">
        <v>12916</v>
      </c>
      <c r="AH24" s="35">
        <v>6238</v>
      </c>
      <c r="AI24" s="35">
        <v>4545</v>
      </c>
      <c r="AJ24" s="35">
        <v>4545</v>
      </c>
      <c r="AK24" s="35">
        <v>0</v>
      </c>
      <c r="AL24" s="35">
        <v>0</v>
      </c>
      <c r="AM24" s="35">
        <v>0</v>
      </c>
      <c r="AN24" s="35">
        <v>0</v>
      </c>
      <c r="AO24" s="35">
        <v>0</v>
      </c>
      <c r="AP24" s="35">
        <v>0</v>
      </c>
      <c r="AQ24" s="35">
        <v>90909</v>
      </c>
      <c r="AR24" s="35">
        <v>9600</v>
      </c>
      <c r="AS24" s="35">
        <v>1695</v>
      </c>
      <c r="AT24" s="35">
        <v>8181</v>
      </c>
      <c r="AU24" s="35">
        <v>8181</v>
      </c>
      <c r="AV24" s="35">
        <v>8181</v>
      </c>
      <c r="AW24" s="35">
        <v>11111</v>
      </c>
      <c r="AX24" s="35">
        <v>10000</v>
      </c>
      <c r="AY24" s="35">
        <v>10000</v>
      </c>
      <c r="AZ24" s="35">
        <v>10000</v>
      </c>
      <c r="BA24" s="35">
        <v>1863</v>
      </c>
      <c r="BB24" s="35">
        <v>9950</v>
      </c>
      <c r="BC24" s="35">
        <v>16956</v>
      </c>
      <c r="BD24" s="35">
        <v>5173</v>
      </c>
      <c r="BE24" s="35">
        <v>6545</v>
      </c>
      <c r="BF24" s="35">
        <v>6590</v>
      </c>
      <c r="BG24" s="35">
        <v>125000</v>
      </c>
      <c r="BH24" s="35">
        <v>4200</v>
      </c>
      <c r="BI24" s="35">
        <v>5292</v>
      </c>
      <c r="BJ24" s="35">
        <v>15416</v>
      </c>
      <c r="BK24" s="35">
        <v>11785</v>
      </c>
      <c r="BL24" s="35">
        <v>22173</v>
      </c>
      <c r="BM24" s="35">
        <v>21250</v>
      </c>
      <c r="BN24" s="35">
        <v>12280</v>
      </c>
      <c r="BO24" s="35">
        <v>3203</v>
      </c>
      <c r="BP24" s="35">
        <v>125000</v>
      </c>
      <c r="BQ24" s="35">
        <v>5913</v>
      </c>
      <c r="BR24" s="50">
        <v>0</v>
      </c>
      <c r="BS24" s="50">
        <v>0</v>
      </c>
      <c r="BT24" s="50">
        <v>9555</v>
      </c>
      <c r="BU24" s="50">
        <v>0</v>
      </c>
      <c r="BV24" s="50">
        <v>0</v>
      </c>
      <c r="BW24" s="42">
        <v>5629</v>
      </c>
      <c r="BX24" s="42">
        <v>118518</v>
      </c>
      <c r="BY24" s="35">
        <v>5428</v>
      </c>
      <c r="BZ24" s="35">
        <v>20930</v>
      </c>
      <c r="CA24" s="35">
        <v>16945</v>
      </c>
      <c r="CB24" s="35">
        <v>16945</v>
      </c>
      <c r="CC24" s="35">
        <v>24122</v>
      </c>
      <c r="CD24" s="50">
        <v>11102</v>
      </c>
      <c r="CE24" s="50">
        <v>32057</v>
      </c>
      <c r="CF24" s="42">
        <v>14332</v>
      </c>
      <c r="CG24" s="42">
        <v>14292</v>
      </c>
      <c r="CH24" s="42">
        <v>132000</v>
      </c>
      <c r="CI24" s="42">
        <v>128000</v>
      </c>
      <c r="CJ24" s="42">
        <v>143478</v>
      </c>
      <c r="CK24" s="42">
        <v>26830</v>
      </c>
      <c r="CL24" s="42">
        <v>12650</v>
      </c>
      <c r="CM24" s="35">
        <v>11510</v>
      </c>
      <c r="CN24" s="35">
        <v>5398</v>
      </c>
      <c r="CO24" s="35">
        <v>8683</v>
      </c>
      <c r="CP24" s="35">
        <v>5913</v>
      </c>
      <c r="CQ24" s="35">
        <v>143478</v>
      </c>
      <c r="CR24" s="35">
        <v>7253</v>
      </c>
      <c r="CS24" s="35">
        <v>12183</v>
      </c>
      <c r="CT24" s="35">
        <v>7838</v>
      </c>
      <c r="CU24" s="35">
        <v>10723</v>
      </c>
      <c r="CV24" s="35">
        <v>487</v>
      </c>
      <c r="CW24" s="35">
        <v>974</v>
      </c>
    </row>
    <row r="25" spans="1:101">
      <c r="A25" s="23" t="s">
        <v>79</v>
      </c>
      <c r="B25" s="24"/>
      <c r="D25" s="24">
        <f t="shared" si="0"/>
        <v>0</v>
      </c>
      <c r="E25" s="49" t="s">
        <v>79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5">
        <v>0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  <c r="AK25" s="35">
        <v>0</v>
      </c>
      <c r="AL25" s="35">
        <v>0</v>
      </c>
      <c r="AM25" s="35">
        <v>0</v>
      </c>
      <c r="AN25" s="35">
        <v>0</v>
      </c>
      <c r="AO25" s="35">
        <v>0</v>
      </c>
      <c r="AP25" s="35">
        <v>0</v>
      </c>
      <c r="AQ25" s="35">
        <v>0</v>
      </c>
      <c r="AR25" s="35">
        <v>0</v>
      </c>
      <c r="AS25" s="35">
        <v>0</v>
      </c>
      <c r="AT25" s="35">
        <v>0</v>
      </c>
      <c r="AU25" s="35">
        <v>0</v>
      </c>
      <c r="AV25" s="35">
        <v>0</v>
      </c>
      <c r="AW25" s="35">
        <v>0</v>
      </c>
      <c r="AX25" s="35">
        <v>0</v>
      </c>
      <c r="AY25" s="35">
        <v>0</v>
      </c>
      <c r="AZ25" s="35">
        <v>0</v>
      </c>
      <c r="BA25" s="35">
        <v>0</v>
      </c>
      <c r="BB25" s="35">
        <v>0</v>
      </c>
      <c r="BC25" s="35">
        <v>0</v>
      </c>
      <c r="BD25" s="35">
        <v>0</v>
      </c>
      <c r="BE25" s="35">
        <v>0</v>
      </c>
      <c r="BF25" s="35">
        <v>0</v>
      </c>
      <c r="BG25" s="35">
        <v>0</v>
      </c>
      <c r="BH25" s="35">
        <v>0</v>
      </c>
      <c r="BI25" s="35">
        <v>0</v>
      </c>
      <c r="BJ25" s="35">
        <v>0</v>
      </c>
      <c r="BK25" s="35">
        <v>0</v>
      </c>
      <c r="BL25" s="35">
        <v>0</v>
      </c>
      <c r="BM25" s="35">
        <v>0</v>
      </c>
      <c r="BN25" s="35">
        <v>0</v>
      </c>
      <c r="BO25" s="35">
        <v>0</v>
      </c>
      <c r="BP25" s="35">
        <v>0</v>
      </c>
      <c r="BQ25" s="35">
        <v>0</v>
      </c>
      <c r="BR25" s="50">
        <v>0</v>
      </c>
      <c r="BS25" s="50">
        <v>0</v>
      </c>
      <c r="BT25" s="50">
        <v>0</v>
      </c>
      <c r="BU25" s="50">
        <v>0</v>
      </c>
      <c r="BV25" s="50">
        <v>0</v>
      </c>
      <c r="BW25" s="50">
        <v>0</v>
      </c>
      <c r="BX25" s="42">
        <v>0</v>
      </c>
      <c r="BY25" s="35">
        <v>0</v>
      </c>
      <c r="BZ25" s="35">
        <v>0</v>
      </c>
      <c r="CA25" s="35">
        <v>0</v>
      </c>
      <c r="CB25" s="35">
        <v>0</v>
      </c>
      <c r="CC25" s="35">
        <v>0</v>
      </c>
      <c r="CD25" s="50">
        <v>0</v>
      </c>
      <c r="CE25" s="50">
        <v>0</v>
      </c>
      <c r="CF25" s="42">
        <v>0</v>
      </c>
      <c r="CG25" s="42">
        <v>0</v>
      </c>
      <c r="CH25" s="42">
        <v>0</v>
      </c>
      <c r="CI25" s="42">
        <v>0</v>
      </c>
      <c r="CJ25" s="42">
        <v>0</v>
      </c>
      <c r="CK25" s="42">
        <v>0</v>
      </c>
      <c r="CL25" s="42">
        <v>0</v>
      </c>
      <c r="CM25" s="35">
        <v>0</v>
      </c>
      <c r="CN25" s="35">
        <v>0</v>
      </c>
      <c r="CO25" s="35">
        <v>0</v>
      </c>
      <c r="CP25" s="35">
        <v>0</v>
      </c>
      <c r="CQ25" s="35">
        <v>0</v>
      </c>
      <c r="CR25" s="35">
        <v>0</v>
      </c>
      <c r="CS25" s="35">
        <v>0</v>
      </c>
      <c r="CT25" s="35">
        <v>0</v>
      </c>
      <c r="CU25" s="35">
        <v>0</v>
      </c>
      <c r="CV25" s="35">
        <v>0</v>
      </c>
      <c r="CW25" s="35">
        <v>0</v>
      </c>
    </row>
    <row r="26" spans="1:101">
      <c r="A26" s="23" t="s">
        <v>80</v>
      </c>
      <c r="B26" s="24"/>
      <c r="D26" s="24">
        <f t="shared" si="0"/>
        <v>645016</v>
      </c>
      <c r="E26" s="49" t="s">
        <v>80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5">
        <v>0</v>
      </c>
      <c r="AF26" s="35">
        <v>0</v>
      </c>
      <c r="AG26" s="35">
        <v>0</v>
      </c>
      <c r="AH26" s="35">
        <v>0</v>
      </c>
      <c r="AI26" s="35">
        <v>0</v>
      </c>
      <c r="AJ26" s="35">
        <v>0</v>
      </c>
      <c r="AK26" s="35">
        <v>0</v>
      </c>
      <c r="AL26" s="35">
        <v>0</v>
      </c>
      <c r="AM26" s="35">
        <v>0</v>
      </c>
      <c r="AN26" s="35">
        <v>0</v>
      </c>
      <c r="AO26" s="35">
        <v>0</v>
      </c>
      <c r="AP26" s="35">
        <v>0</v>
      </c>
      <c r="AQ26" s="35">
        <v>0</v>
      </c>
      <c r="AR26" s="35">
        <v>0</v>
      </c>
      <c r="AS26" s="35">
        <v>0</v>
      </c>
      <c r="AT26" s="35">
        <v>0</v>
      </c>
      <c r="AU26" s="35">
        <v>0</v>
      </c>
      <c r="AV26" s="35">
        <v>0</v>
      </c>
      <c r="AW26" s="35">
        <v>0</v>
      </c>
      <c r="AX26" s="35">
        <v>0</v>
      </c>
      <c r="AY26" s="35">
        <v>0</v>
      </c>
      <c r="AZ26" s="35">
        <v>0</v>
      </c>
      <c r="BA26" s="35">
        <v>0</v>
      </c>
      <c r="BB26" s="35">
        <v>0</v>
      </c>
      <c r="BC26" s="35">
        <v>0</v>
      </c>
      <c r="BD26" s="35">
        <v>0</v>
      </c>
      <c r="BE26" s="35">
        <v>0</v>
      </c>
      <c r="BF26" s="35">
        <v>0</v>
      </c>
      <c r="BG26" s="35">
        <v>0</v>
      </c>
      <c r="BH26" s="35">
        <v>0</v>
      </c>
      <c r="BI26" s="35">
        <v>0</v>
      </c>
      <c r="BJ26" s="35">
        <v>0</v>
      </c>
      <c r="BK26" s="35">
        <v>0</v>
      </c>
      <c r="BL26" s="35">
        <v>0</v>
      </c>
      <c r="BM26" s="35">
        <v>0</v>
      </c>
      <c r="BN26" s="35">
        <v>0</v>
      </c>
      <c r="BO26" s="35">
        <v>0</v>
      </c>
      <c r="BP26" s="35">
        <v>125000</v>
      </c>
      <c r="BQ26" s="35">
        <v>0</v>
      </c>
      <c r="BR26" s="50">
        <v>0</v>
      </c>
      <c r="BS26" s="50">
        <v>0</v>
      </c>
      <c r="BT26" s="50">
        <v>0</v>
      </c>
      <c r="BU26" s="42">
        <v>10695</v>
      </c>
      <c r="BV26" s="42">
        <v>9676</v>
      </c>
      <c r="BW26" s="42">
        <v>5629</v>
      </c>
      <c r="BX26" s="42">
        <v>118518</v>
      </c>
      <c r="BY26" s="35">
        <v>0</v>
      </c>
      <c r="BZ26" s="35">
        <v>0</v>
      </c>
      <c r="CA26" s="35">
        <v>0</v>
      </c>
      <c r="CB26" s="35">
        <v>0</v>
      </c>
      <c r="CC26" s="35">
        <v>0</v>
      </c>
      <c r="CD26" s="50">
        <v>11102</v>
      </c>
      <c r="CE26" s="50">
        <v>32057</v>
      </c>
      <c r="CF26" s="42">
        <v>14332</v>
      </c>
      <c r="CG26" s="42">
        <v>14292</v>
      </c>
      <c r="CH26" s="42">
        <v>132000</v>
      </c>
      <c r="CI26" s="42">
        <v>128000</v>
      </c>
      <c r="CJ26" s="42">
        <v>0</v>
      </c>
      <c r="CK26" s="42">
        <v>0</v>
      </c>
      <c r="CL26" s="42">
        <v>0</v>
      </c>
      <c r="CM26" s="35">
        <v>11510</v>
      </c>
      <c r="CN26" s="35">
        <v>0</v>
      </c>
      <c r="CO26" s="35">
        <v>0</v>
      </c>
      <c r="CP26" s="35">
        <v>0</v>
      </c>
      <c r="CQ26" s="35">
        <v>0</v>
      </c>
      <c r="CR26" s="35">
        <v>0</v>
      </c>
      <c r="CS26" s="35">
        <v>12183</v>
      </c>
      <c r="CT26" s="35">
        <v>7838</v>
      </c>
      <c r="CU26" s="35">
        <v>10723</v>
      </c>
      <c r="CV26" s="35">
        <v>487</v>
      </c>
      <c r="CW26" s="35">
        <v>974</v>
      </c>
    </row>
    <row r="27" spans="1:101">
      <c r="A27" s="23" t="s">
        <v>81</v>
      </c>
      <c r="B27" s="24"/>
      <c r="D27" s="24">
        <f t="shared" si="0"/>
        <v>2653744</v>
      </c>
      <c r="E27" s="49" t="s">
        <v>81</v>
      </c>
      <c r="F27" s="35">
        <v>16500</v>
      </c>
      <c r="G27" s="35">
        <v>22500</v>
      </c>
      <c r="H27" s="35">
        <v>0</v>
      </c>
      <c r="I27" s="35">
        <v>122500</v>
      </c>
      <c r="J27" s="35">
        <v>15000</v>
      </c>
      <c r="K27" s="35">
        <v>0</v>
      </c>
      <c r="L27" s="35">
        <v>26428</v>
      </c>
      <c r="M27" s="35">
        <v>136111</v>
      </c>
      <c r="N27" s="35">
        <v>16666</v>
      </c>
      <c r="O27" s="35">
        <v>16111</v>
      </c>
      <c r="P27" s="35">
        <v>117647</v>
      </c>
      <c r="Q27" s="35">
        <v>15882</v>
      </c>
      <c r="R27" s="35">
        <v>12941</v>
      </c>
      <c r="S27" s="35">
        <v>86956</v>
      </c>
      <c r="T27" s="35">
        <v>90909</v>
      </c>
      <c r="U27" s="35">
        <v>22727</v>
      </c>
      <c r="V27" s="35">
        <v>11363</v>
      </c>
      <c r="W27" s="35">
        <v>8817</v>
      </c>
      <c r="X27" s="35">
        <v>15000</v>
      </c>
      <c r="Y27" s="35">
        <v>14583</v>
      </c>
      <c r="Z27" s="35">
        <v>14583</v>
      </c>
      <c r="AA27" s="35">
        <v>18890</v>
      </c>
      <c r="AB27" s="35">
        <v>8695</v>
      </c>
      <c r="AC27" s="35">
        <v>12708</v>
      </c>
      <c r="AD27" s="35">
        <v>83333</v>
      </c>
      <c r="AE27" s="35">
        <v>13750</v>
      </c>
      <c r="AF27" s="35">
        <v>13750</v>
      </c>
      <c r="AG27" s="35">
        <v>12916</v>
      </c>
      <c r="AH27" s="35">
        <v>6238</v>
      </c>
      <c r="AI27" s="35">
        <v>4545</v>
      </c>
      <c r="AJ27" s="35">
        <v>4545</v>
      </c>
      <c r="AK27" s="35">
        <v>128571</v>
      </c>
      <c r="AL27" s="35">
        <v>8095</v>
      </c>
      <c r="AM27" s="35">
        <v>20504</v>
      </c>
      <c r="AN27" s="35">
        <v>9782</v>
      </c>
      <c r="AO27" s="35">
        <v>9782</v>
      </c>
      <c r="AP27" s="35">
        <v>10250</v>
      </c>
      <c r="AQ27" s="35">
        <v>90909</v>
      </c>
      <c r="AR27" s="35">
        <v>9600</v>
      </c>
      <c r="AS27" s="35">
        <v>1695</v>
      </c>
      <c r="AT27" s="35">
        <v>8181</v>
      </c>
      <c r="AU27" s="35">
        <v>8181</v>
      </c>
      <c r="AV27" s="35">
        <v>8181</v>
      </c>
      <c r="AW27" s="35">
        <v>11111</v>
      </c>
      <c r="AX27" s="35">
        <v>10000</v>
      </c>
      <c r="AY27" s="35">
        <v>10000</v>
      </c>
      <c r="AZ27" s="35">
        <v>10000</v>
      </c>
      <c r="BA27" s="35">
        <v>1863</v>
      </c>
      <c r="BB27" s="35">
        <v>9950</v>
      </c>
      <c r="BC27" s="35">
        <v>16956</v>
      </c>
      <c r="BD27" s="35">
        <v>5173</v>
      </c>
      <c r="BE27" s="35">
        <v>6545</v>
      </c>
      <c r="BF27" s="35">
        <v>6590</v>
      </c>
      <c r="BG27" s="35">
        <v>125000</v>
      </c>
      <c r="BH27" s="35">
        <v>4200</v>
      </c>
      <c r="BI27" s="35">
        <v>5292</v>
      </c>
      <c r="BJ27" s="35">
        <v>15416</v>
      </c>
      <c r="BK27" s="35">
        <v>11785</v>
      </c>
      <c r="BL27" s="35">
        <v>22173</v>
      </c>
      <c r="BM27" s="35">
        <v>21250</v>
      </c>
      <c r="BN27" s="35">
        <v>12280</v>
      </c>
      <c r="BO27" s="35">
        <v>3203</v>
      </c>
      <c r="BP27" s="35">
        <v>125000</v>
      </c>
      <c r="BQ27" s="35">
        <v>5913</v>
      </c>
      <c r="BR27" s="50">
        <v>13023</v>
      </c>
      <c r="BS27" s="50">
        <v>231</v>
      </c>
      <c r="BT27" s="50">
        <v>9555</v>
      </c>
      <c r="BU27" s="50">
        <v>10695</v>
      </c>
      <c r="BV27" s="50">
        <v>9676</v>
      </c>
      <c r="BW27" s="42">
        <v>5629</v>
      </c>
      <c r="BX27" s="42">
        <v>118518</v>
      </c>
      <c r="BY27" s="35">
        <v>5428</v>
      </c>
      <c r="BZ27" s="35">
        <v>20930</v>
      </c>
      <c r="CA27" s="35">
        <v>16945</v>
      </c>
      <c r="CB27" s="35">
        <v>16945</v>
      </c>
      <c r="CC27" s="35">
        <v>24122</v>
      </c>
      <c r="CD27" s="50">
        <v>0</v>
      </c>
      <c r="CE27" s="50">
        <v>0</v>
      </c>
      <c r="CF27" s="42">
        <v>14332</v>
      </c>
      <c r="CG27" s="42">
        <v>14292</v>
      </c>
      <c r="CH27" s="42">
        <v>132000</v>
      </c>
      <c r="CI27" s="42">
        <v>128000</v>
      </c>
      <c r="CJ27" s="42">
        <v>143478</v>
      </c>
      <c r="CK27" s="42">
        <v>26830</v>
      </c>
      <c r="CL27" s="42">
        <v>12650</v>
      </c>
      <c r="CM27" s="35">
        <v>11510</v>
      </c>
      <c r="CN27" s="35">
        <v>5398</v>
      </c>
      <c r="CO27" s="35">
        <v>8683</v>
      </c>
      <c r="CP27" s="35">
        <v>5913</v>
      </c>
      <c r="CQ27" s="35">
        <v>143478</v>
      </c>
      <c r="CR27" s="35">
        <v>7253</v>
      </c>
      <c r="CS27" s="35">
        <v>12183</v>
      </c>
      <c r="CT27" s="35">
        <v>7838</v>
      </c>
      <c r="CU27" s="35">
        <v>10723</v>
      </c>
      <c r="CV27" s="35">
        <v>487</v>
      </c>
      <c r="CW27" s="35">
        <v>974</v>
      </c>
    </row>
    <row r="28" spans="1:101">
      <c r="A28" s="23" t="s">
        <v>82</v>
      </c>
      <c r="B28" s="24"/>
      <c r="D28" s="24">
        <f t="shared" si="0"/>
        <v>2392484</v>
      </c>
      <c r="E28" s="49" t="s">
        <v>82</v>
      </c>
      <c r="F28" s="35">
        <v>0</v>
      </c>
      <c r="G28" s="35">
        <v>0</v>
      </c>
      <c r="H28" s="35">
        <v>0</v>
      </c>
      <c r="I28" s="35">
        <v>122500</v>
      </c>
      <c r="J28" s="35">
        <v>15000</v>
      </c>
      <c r="K28" s="35">
        <v>6666</v>
      </c>
      <c r="L28" s="35">
        <v>26428</v>
      </c>
      <c r="M28" s="35">
        <v>136111</v>
      </c>
      <c r="N28" s="35">
        <v>16666</v>
      </c>
      <c r="O28" s="35">
        <v>16111</v>
      </c>
      <c r="P28" s="35">
        <v>117647</v>
      </c>
      <c r="Q28" s="35">
        <v>15882</v>
      </c>
      <c r="R28" s="35">
        <v>12941</v>
      </c>
      <c r="S28" s="35">
        <v>86956</v>
      </c>
      <c r="T28" s="35">
        <v>90909</v>
      </c>
      <c r="U28" s="35">
        <v>22727</v>
      </c>
      <c r="V28" s="35">
        <v>11363</v>
      </c>
      <c r="W28" s="35">
        <v>8817</v>
      </c>
      <c r="X28" s="35">
        <v>15000</v>
      </c>
      <c r="Y28" s="35">
        <v>14583</v>
      </c>
      <c r="Z28" s="35">
        <v>14583</v>
      </c>
      <c r="AA28" s="35">
        <v>18890</v>
      </c>
      <c r="AB28" s="35">
        <v>8695</v>
      </c>
      <c r="AC28" s="35">
        <v>12708</v>
      </c>
      <c r="AD28" s="35">
        <v>83333</v>
      </c>
      <c r="AE28" s="35">
        <v>13750</v>
      </c>
      <c r="AF28" s="35">
        <v>13750</v>
      </c>
      <c r="AG28" s="35">
        <v>12916</v>
      </c>
      <c r="AH28" s="35">
        <v>0</v>
      </c>
      <c r="AI28" s="35">
        <v>0</v>
      </c>
      <c r="AJ28" s="35">
        <v>0</v>
      </c>
      <c r="AK28" s="35">
        <v>0</v>
      </c>
      <c r="AL28" s="35">
        <v>0</v>
      </c>
      <c r="AM28" s="35">
        <v>20504</v>
      </c>
      <c r="AN28" s="35">
        <v>9782</v>
      </c>
      <c r="AO28" s="35">
        <v>9782</v>
      </c>
      <c r="AP28" s="35">
        <v>10250</v>
      </c>
      <c r="AQ28" s="35">
        <v>90909</v>
      </c>
      <c r="AR28" s="35">
        <v>9600</v>
      </c>
      <c r="AS28" s="35">
        <v>1695</v>
      </c>
      <c r="AT28" s="35">
        <v>8181</v>
      </c>
      <c r="AU28" s="35">
        <v>8181</v>
      </c>
      <c r="AV28" s="35">
        <v>8181</v>
      </c>
      <c r="AW28" s="35">
        <v>11111</v>
      </c>
      <c r="AX28" s="35">
        <v>10000</v>
      </c>
      <c r="AY28" s="35">
        <v>10000</v>
      </c>
      <c r="AZ28" s="35">
        <v>10000</v>
      </c>
      <c r="BA28" s="35">
        <v>1863</v>
      </c>
      <c r="BB28" s="35">
        <v>9950</v>
      </c>
      <c r="BC28" s="35">
        <v>0</v>
      </c>
      <c r="BD28" s="35">
        <v>5173</v>
      </c>
      <c r="BE28" s="35">
        <v>6545</v>
      </c>
      <c r="BF28" s="35">
        <v>6590</v>
      </c>
      <c r="BG28" s="35">
        <v>125000</v>
      </c>
      <c r="BH28" s="35">
        <v>4200</v>
      </c>
      <c r="BI28" s="35">
        <v>5292</v>
      </c>
      <c r="BJ28" s="35">
        <v>15416</v>
      </c>
      <c r="BK28" s="35">
        <v>11785</v>
      </c>
      <c r="BL28" s="35">
        <v>22173</v>
      </c>
      <c r="BM28" s="35">
        <v>21250</v>
      </c>
      <c r="BN28" s="35" t="s">
        <v>180</v>
      </c>
      <c r="BO28" s="35" t="s">
        <v>180</v>
      </c>
      <c r="BP28" s="35">
        <v>125000</v>
      </c>
      <c r="BQ28" s="35">
        <v>5913</v>
      </c>
      <c r="BR28" s="50">
        <v>13023</v>
      </c>
      <c r="BS28" s="50">
        <v>231</v>
      </c>
      <c r="BT28" s="50">
        <v>9555</v>
      </c>
      <c r="BU28" s="50">
        <v>0</v>
      </c>
      <c r="BV28" s="50">
        <v>0</v>
      </c>
      <c r="BW28" s="42">
        <v>5629</v>
      </c>
      <c r="BX28" s="42">
        <v>118518</v>
      </c>
      <c r="BY28" s="35">
        <v>5428</v>
      </c>
      <c r="BZ28" s="35">
        <v>20930</v>
      </c>
      <c r="CA28" s="35">
        <v>16945</v>
      </c>
      <c r="CB28" s="35">
        <v>16945</v>
      </c>
      <c r="CC28" s="35">
        <v>0</v>
      </c>
      <c r="CD28" s="50">
        <v>0</v>
      </c>
      <c r="CE28" s="50">
        <v>0</v>
      </c>
      <c r="CF28" s="42">
        <v>14332</v>
      </c>
      <c r="CG28" s="42">
        <v>14292</v>
      </c>
      <c r="CH28" s="42">
        <v>132000</v>
      </c>
      <c r="CI28" s="42">
        <v>128000</v>
      </c>
      <c r="CJ28" s="42">
        <v>143478</v>
      </c>
      <c r="CK28" s="42">
        <v>26830</v>
      </c>
      <c r="CL28" s="42">
        <v>12650</v>
      </c>
      <c r="CM28" s="35">
        <v>11510</v>
      </c>
      <c r="CN28" s="35">
        <v>5398</v>
      </c>
      <c r="CO28" s="35">
        <v>8683</v>
      </c>
      <c r="CP28" s="35">
        <v>5913</v>
      </c>
      <c r="CQ28" s="35">
        <v>143478</v>
      </c>
      <c r="CR28" s="35">
        <v>7253</v>
      </c>
      <c r="CS28" s="35">
        <v>12183</v>
      </c>
      <c r="CT28" s="35">
        <v>7838</v>
      </c>
      <c r="CU28" s="35">
        <v>10723</v>
      </c>
      <c r="CV28" s="35">
        <v>487</v>
      </c>
      <c r="CW28" s="35">
        <v>974</v>
      </c>
    </row>
    <row r="29" spans="1:101">
      <c r="A29" s="23" t="s">
        <v>83</v>
      </c>
      <c r="B29" s="24"/>
      <c r="D29" s="24">
        <f t="shared" si="0"/>
        <v>2411860</v>
      </c>
      <c r="E29" s="49" t="s">
        <v>83</v>
      </c>
      <c r="F29" s="35">
        <v>16500</v>
      </c>
      <c r="G29" s="35">
        <v>22500</v>
      </c>
      <c r="H29" s="35">
        <v>17000</v>
      </c>
      <c r="I29" s="35">
        <v>122500</v>
      </c>
      <c r="J29" s="35">
        <v>15000</v>
      </c>
      <c r="K29" s="35">
        <v>6666</v>
      </c>
      <c r="L29" s="35">
        <v>26428</v>
      </c>
      <c r="M29" s="35">
        <v>136111</v>
      </c>
      <c r="N29" s="35">
        <v>16666</v>
      </c>
      <c r="O29" s="35">
        <v>16111</v>
      </c>
      <c r="P29" s="35">
        <v>117647</v>
      </c>
      <c r="Q29" s="35">
        <v>15882</v>
      </c>
      <c r="R29" s="35">
        <v>12941</v>
      </c>
      <c r="S29" s="35">
        <v>86956</v>
      </c>
      <c r="T29" s="35">
        <v>90909</v>
      </c>
      <c r="U29" s="35">
        <v>22727</v>
      </c>
      <c r="V29" s="35">
        <v>11363</v>
      </c>
      <c r="W29" s="35">
        <v>8817</v>
      </c>
      <c r="X29" s="35">
        <v>15000</v>
      </c>
      <c r="Y29" s="35">
        <v>14583</v>
      </c>
      <c r="Z29" s="35">
        <v>14583</v>
      </c>
      <c r="AA29" s="35">
        <v>18890</v>
      </c>
      <c r="AB29" s="35">
        <v>8695</v>
      </c>
      <c r="AC29" s="35">
        <v>12708</v>
      </c>
      <c r="AD29" s="35">
        <v>83333</v>
      </c>
      <c r="AE29" s="35">
        <v>13750</v>
      </c>
      <c r="AF29" s="35">
        <v>13750</v>
      </c>
      <c r="AG29" s="35">
        <v>12916</v>
      </c>
      <c r="AH29" s="35">
        <v>6238</v>
      </c>
      <c r="AI29" s="35">
        <v>4545</v>
      </c>
      <c r="AJ29" s="35">
        <v>4545</v>
      </c>
      <c r="AK29" s="35">
        <v>128571</v>
      </c>
      <c r="AL29" s="35">
        <v>8095</v>
      </c>
      <c r="AM29" s="35">
        <v>20504</v>
      </c>
      <c r="AN29" s="35">
        <v>9782</v>
      </c>
      <c r="AO29" s="35">
        <v>9782</v>
      </c>
      <c r="AP29" s="35">
        <v>10250</v>
      </c>
      <c r="AQ29" s="35">
        <v>0</v>
      </c>
      <c r="AR29" s="35">
        <v>9600</v>
      </c>
      <c r="AS29" s="35">
        <v>1695</v>
      </c>
      <c r="AT29" s="35">
        <v>8181</v>
      </c>
      <c r="AU29" s="35">
        <v>0</v>
      </c>
      <c r="AV29" s="35">
        <v>0</v>
      </c>
      <c r="AW29" s="35">
        <v>0</v>
      </c>
      <c r="AX29" s="35">
        <v>0</v>
      </c>
      <c r="AY29" s="35">
        <v>0</v>
      </c>
      <c r="AZ29" s="35">
        <v>0</v>
      </c>
      <c r="BA29" s="35">
        <v>0</v>
      </c>
      <c r="BB29" s="35">
        <v>0</v>
      </c>
      <c r="BC29" s="35">
        <v>16956</v>
      </c>
      <c r="BD29" s="35">
        <v>5173</v>
      </c>
      <c r="BE29" s="35">
        <v>6545</v>
      </c>
      <c r="BF29" s="35">
        <v>6590</v>
      </c>
      <c r="BG29" s="35">
        <v>125000</v>
      </c>
      <c r="BH29" s="35">
        <v>4200</v>
      </c>
      <c r="BI29" s="35">
        <v>5292</v>
      </c>
      <c r="BJ29" s="35">
        <v>15416</v>
      </c>
      <c r="BK29" s="35">
        <v>11785</v>
      </c>
      <c r="BL29" s="35">
        <v>22173</v>
      </c>
      <c r="BM29" s="35">
        <v>21250</v>
      </c>
      <c r="BN29" s="35">
        <v>12280</v>
      </c>
      <c r="BO29" s="35">
        <v>3203</v>
      </c>
      <c r="BP29" s="35">
        <v>125000</v>
      </c>
      <c r="BQ29" s="35">
        <v>5913</v>
      </c>
      <c r="BR29" s="50">
        <v>13023</v>
      </c>
      <c r="BS29" s="50">
        <v>231</v>
      </c>
      <c r="BT29" s="50">
        <v>9555</v>
      </c>
      <c r="BU29" s="50">
        <v>10695</v>
      </c>
      <c r="BV29" s="50">
        <v>9676</v>
      </c>
      <c r="BW29" s="42">
        <v>0</v>
      </c>
      <c r="BX29" s="42">
        <v>0</v>
      </c>
      <c r="BY29" s="35">
        <v>5428</v>
      </c>
      <c r="BZ29" s="35">
        <v>20930</v>
      </c>
      <c r="CA29" s="35">
        <v>16945</v>
      </c>
      <c r="CB29" s="35">
        <v>16945</v>
      </c>
      <c r="CC29" s="35">
        <v>24122</v>
      </c>
      <c r="CD29" s="50">
        <v>11102</v>
      </c>
      <c r="CE29" s="50">
        <v>32057</v>
      </c>
      <c r="CF29" s="42">
        <v>14332</v>
      </c>
      <c r="CG29" s="42">
        <v>14292</v>
      </c>
      <c r="CH29" s="42">
        <v>132000</v>
      </c>
      <c r="CI29" s="42">
        <v>128000</v>
      </c>
      <c r="CJ29" s="42">
        <v>143478</v>
      </c>
      <c r="CK29" s="42">
        <v>26830</v>
      </c>
      <c r="CL29" s="42">
        <v>12650</v>
      </c>
      <c r="CM29" s="35">
        <v>11510</v>
      </c>
      <c r="CN29" s="35">
        <v>5398</v>
      </c>
      <c r="CO29" s="35">
        <v>8683</v>
      </c>
      <c r="CP29" s="35">
        <v>5913</v>
      </c>
      <c r="CQ29" s="35">
        <v>143478</v>
      </c>
      <c r="CR29" s="35">
        <v>7253</v>
      </c>
      <c r="CS29" s="35">
        <v>12183</v>
      </c>
      <c r="CT29" s="35">
        <v>7838</v>
      </c>
      <c r="CU29" s="35">
        <v>10723</v>
      </c>
      <c r="CV29" s="35">
        <v>-12183</v>
      </c>
      <c r="CW29" s="35">
        <v>-10723</v>
      </c>
    </row>
    <row r="30" spans="1:101">
      <c r="A30" s="23" t="s">
        <v>84</v>
      </c>
      <c r="B30" s="24"/>
      <c r="D30" s="24">
        <f t="shared" si="0"/>
        <v>0</v>
      </c>
      <c r="E30" s="49"/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0</v>
      </c>
      <c r="AB30" s="35">
        <v>0</v>
      </c>
      <c r="AC30" s="35">
        <v>0</v>
      </c>
      <c r="AD30" s="35">
        <v>0</v>
      </c>
      <c r="AE30" s="35">
        <v>0</v>
      </c>
      <c r="AF30" s="35">
        <v>0</v>
      </c>
      <c r="AG30" s="35">
        <v>0</v>
      </c>
      <c r="AH30" s="35">
        <v>0</v>
      </c>
      <c r="AI30" s="35">
        <v>0</v>
      </c>
      <c r="AJ30" s="35">
        <v>0</v>
      </c>
      <c r="AK30" s="35">
        <v>0</v>
      </c>
      <c r="AL30" s="35">
        <v>0</v>
      </c>
      <c r="AM30" s="35">
        <v>0</v>
      </c>
      <c r="AN30" s="35">
        <v>0</v>
      </c>
      <c r="AO30" s="35">
        <v>0</v>
      </c>
      <c r="AP30" s="35">
        <v>0</v>
      </c>
      <c r="AQ30" s="35">
        <v>0</v>
      </c>
      <c r="AR30" s="35">
        <v>0</v>
      </c>
      <c r="AS30" s="35">
        <v>0</v>
      </c>
      <c r="AT30" s="35">
        <v>0</v>
      </c>
      <c r="AU30" s="35">
        <v>0</v>
      </c>
      <c r="AV30" s="35">
        <v>0</v>
      </c>
      <c r="AW30" s="35">
        <v>0</v>
      </c>
      <c r="AX30" s="35">
        <v>0</v>
      </c>
      <c r="AY30" s="35">
        <v>0</v>
      </c>
      <c r="AZ30" s="35">
        <v>0</v>
      </c>
      <c r="BA30" s="35">
        <v>0</v>
      </c>
      <c r="BB30" s="35">
        <v>0</v>
      </c>
      <c r="BC30" s="35">
        <v>0</v>
      </c>
      <c r="BD30" s="35">
        <v>0</v>
      </c>
      <c r="BE30" s="35">
        <v>0</v>
      </c>
      <c r="BF30" s="35">
        <v>0</v>
      </c>
      <c r="BG30" s="35">
        <v>0</v>
      </c>
      <c r="BH30" s="35">
        <v>0</v>
      </c>
      <c r="BI30" s="35">
        <v>0</v>
      </c>
      <c r="BJ30" s="35">
        <v>0</v>
      </c>
      <c r="BK30" s="35">
        <v>0</v>
      </c>
      <c r="BL30" s="35">
        <v>0</v>
      </c>
      <c r="BM30" s="35">
        <v>0</v>
      </c>
      <c r="BN30" s="35">
        <v>0</v>
      </c>
      <c r="BO30" s="35">
        <v>0</v>
      </c>
      <c r="BP30" s="35">
        <v>0</v>
      </c>
      <c r="BQ30" s="35">
        <v>0</v>
      </c>
      <c r="BR30" s="35">
        <v>0</v>
      </c>
      <c r="BS30" s="35">
        <v>0</v>
      </c>
      <c r="BT30" s="35">
        <v>0</v>
      </c>
      <c r="BU30" s="35">
        <v>0</v>
      </c>
      <c r="BV30" s="35">
        <v>0</v>
      </c>
      <c r="BW30" s="35">
        <v>0</v>
      </c>
      <c r="BX30" s="35">
        <v>0</v>
      </c>
      <c r="BY30" s="35">
        <v>0</v>
      </c>
      <c r="BZ30" s="35">
        <v>0</v>
      </c>
      <c r="CA30" s="35">
        <v>0</v>
      </c>
      <c r="CB30" s="35">
        <v>0</v>
      </c>
      <c r="CC30" s="35"/>
      <c r="CD30" s="50"/>
      <c r="CE30" s="50"/>
      <c r="CF30" s="42"/>
      <c r="CG30" s="42"/>
      <c r="CH30" s="42"/>
      <c r="CI30" s="42"/>
      <c r="CJ30" s="42"/>
      <c r="CK30" s="42"/>
      <c r="CL30" s="42"/>
      <c r="CM30" s="35"/>
      <c r="CN30" s="35"/>
      <c r="CO30" s="35"/>
      <c r="CP30" s="35">
        <v>0</v>
      </c>
      <c r="CQ30" s="35">
        <v>0</v>
      </c>
      <c r="CR30" s="35"/>
      <c r="CS30" s="35">
        <v>0</v>
      </c>
      <c r="CT30" s="35">
        <v>0</v>
      </c>
      <c r="CU30" s="35">
        <v>0</v>
      </c>
      <c r="CV30" s="35">
        <v>0</v>
      </c>
      <c r="CW30" s="35">
        <v>0</v>
      </c>
    </row>
    <row r="31" spans="1:101">
      <c r="A31" s="23" t="s">
        <v>85</v>
      </c>
      <c r="B31" s="24"/>
      <c r="D31" s="24">
        <f t="shared" si="0"/>
        <v>2214825</v>
      </c>
      <c r="E31" s="49" t="s">
        <v>85</v>
      </c>
      <c r="F31" s="35">
        <v>16500</v>
      </c>
      <c r="G31" s="35">
        <v>22500</v>
      </c>
      <c r="H31" s="35">
        <v>0</v>
      </c>
      <c r="I31" s="35">
        <v>122500</v>
      </c>
      <c r="J31" s="35">
        <v>15000</v>
      </c>
      <c r="K31" s="35">
        <v>0</v>
      </c>
      <c r="L31" s="35">
        <v>0</v>
      </c>
      <c r="M31" s="35">
        <v>136111</v>
      </c>
      <c r="N31" s="35">
        <v>16666</v>
      </c>
      <c r="O31" s="35">
        <v>16111</v>
      </c>
      <c r="P31" s="35">
        <v>0</v>
      </c>
      <c r="Q31" s="35">
        <v>0</v>
      </c>
      <c r="R31" s="35">
        <v>0</v>
      </c>
      <c r="S31" s="35">
        <v>86956</v>
      </c>
      <c r="T31" s="35">
        <v>90909</v>
      </c>
      <c r="U31" s="35">
        <v>22727</v>
      </c>
      <c r="V31" s="35">
        <v>11363</v>
      </c>
      <c r="W31" s="35">
        <v>0</v>
      </c>
      <c r="X31" s="35">
        <v>15000</v>
      </c>
      <c r="Y31" s="35">
        <v>14583</v>
      </c>
      <c r="Z31" s="35">
        <v>14583</v>
      </c>
      <c r="AA31" s="35">
        <v>18890</v>
      </c>
      <c r="AB31" s="35">
        <v>8695</v>
      </c>
      <c r="AC31" s="35">
        <v>12708</v>
      </c>
      <c r="AD31" s="35">
        <v>83333</v>
      </c>
      <c r="AE31" s="35">
        <v>13750</v>
      </c>
      <c r="AF31" s="35">
        <v>13750</v>
      </c>
      <c r="AG31" s="35">
        <v>12916</v>
      </c>
      <c r="AH31" s="35">
        <v>6238</v>
      </c>
      <c r="AI31" s="35">
        <v>4545</v>
      </c>
      <c r="AJ31" s="35">
        <v>4545</v>
      </c>
      <c r="AK31" s="35">
        <v>128571</v>
      </c>
      <c r="AL31" s="35">
        <v>8095</v>
      </c>
      <c r="AM31" s="35">
        <v>20504</v>
      </c>
      <c r="AN31" s="35">
        <v>9782</v>
      </c>
      <c r="AO31" s="35">
        <v>9782</v>
      </c>
      <c r="AP31" s="35">
        <v>10250</v>
      </c>
      <c r="AQ31" s="35">
        <v>90909</v>
      </c>
      <c r="AR31" s="35">
        <v>9600</v>
      </c>
      <c r="AS31" s="35">
        <v>1695</v>
      </c>
      <c r="AT31" s="35">
        <v>8181</v>
      </c>
      <c r="AU31" s="35">
        <v>8181</v>
      </c>
      <c r="AV31" s="35">
        <v>8181</v>
      </c>
      <c r="AW31" s="35">
        <v>11111</v>
      </c>
      <c r="AX31" s="35">
        <v>10000</v>
      </c>
      <c r="AY31" s="35">
        <v>10000</v>
      </c>
      <c r="AZ31" s="35">
        <v>10000</v>
      </c>
      <c r="BA31" s="35">
        <v>0</v>
      </c>
      <c r="BB31" s="35">
        <v>0</v>
      </c>
      <c r="BC31" s="35">
        <v>16956</v>
      </c>
      <c r="BD31" s="35">
        <v>5173</v>
      </c>
      <c r="BE31" s="35">
        <v>6545</v>
      </c>
      <c r="BF31" s="35">
        <v>6590</v>
      </c>
      <c r="BG31" s="35">
        <v>125000</v>
      </c>
      <c r="BH31" s="35">
        <v>4200</v>
      </c>
      <c r="BI31" s="35">
        <v>5292</v>
      </c>
      <c r="BJ31" s="35">
        <v>15416</v>
      </c>
      <c r="BK31" s="35">
        <v>11785</v>
      </c>
      <c r="BL31" s="35">
        <v>22173</v>
      </c>
      <c r="BM31" s="35">
        <v>21250</v>
      </c>
      <c r="BN31" s="35">
        <v>12280</v>
      </c>
      <c r="BO31" s="35">
        <v>3203</v>
      </c>
      <c r="BP31" s="35">
        <v>0</v>
      </c>
      <c r="BQ31" s="35">
        <v>5913</v>
      </c>
      <c r="BR31" s="50">
        <v>0</v>
      </c>
      <c r="BS31" s="50">
        <v>0</v>
      </c>
      <c r="BT31" s="50">
        <v>0</v>
      </c>
      <c r="BU31" s="50">
        <v>0</v>
      </c>
      <c r="BV31" s="50">
        <v>0</v>
      </c>
      <c r="BW31" s="42">
        <v>5629</v>
      </c>
      <c r="BX31" s="42">
        <v>118518</v>
      </c>
      <c r="BY31" s="35">
        <v>0</v>
      </c>
      <c r="BZ31" s="35">
        <v>0</v>
      </c>
      <c r="CA31" s="35">
        <v>16945</v>
      </c>
      <c r="CB31" s="35">
        <v>16945</v>
      </c>
      <c r="CC31" s="35">
        <v>0</v>
      </c>
      <c r="CD31" s="50">
        <v>0</v>
      </c>
      <c r="CE31" s="50">
        <v>0</v>
      </c>
      <c r="CF31" s="42">
        <v>14332</v>
      </c>
      <c r="CG31" s="42">
        <v>14292</v>
      </c>
      <c r="CH31" s="42">
        <v>132000</v>
      </c>
      <c r="CI31" s="42">
        <v>128000</v>
      </c>
      <c r="CJ31" s="42">
        <v>143478</v>
      </c>
      <c r="CK31" s="42">
        <v>26830</v>
      </c>
      <c r="CL31" s="42">
        <v>0</v>
      </c>
      <c r="CM31" s="35">
        <v>11510</v>
      </c>
      <c r="CN31" s="35">
        <v>0</v>
      </c>
      <c r="CO31" s="35">
        <v>0</v>
      </c>
      <c r="CP31" s="35">
        <v>5913</v>
      </c>
      <c r="CQ31" s="35">
        <v>143478</v>
      </c>
      <c r="CR31" s="35">
        <v>7253</v>
      </c>
      <c r="CS31" s="35">
        <v>12183</v>
      </c>
      <c r="CT31" s="35">
        <v>7838</v>
      </c>
      <c r="CU31" s="35">
        <v>10723</v>
      </c>
      <c r="CV31" s="35">
        <v>487</v>
      </c>
      <c r="CW31" s="35">
        <v>974</v>
      </c>
    </row>
    <row r="32" spans="1:101">
      <c r="A32" s="23" t="s">
        <v>86</v>
      </c>
      <c r="B32" s="24">
        <v>262753</v>
      </c>
      <c r="D32" s="24">
        <f t="shared" si="0"/>
        <v>650306</v>
      </c>
      <c r="E32" s="23" t="s">
        <v>86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35">
        <v>0</v>
      </c>
      <c r="AC32" s="35">
        <v>0</v>
      </c>
      <c r="AD32" s="35">
        <v>0</v>
      </c>
      <c r="AE32" s="35">
        <v>0</v>
      </c>
      <c r="AF32" s="35">
        <v>0</v>
      </c>
      <c r="AG32" s="35">
        <v>0</v>
      </c>
      <c r="AH32" s="38">
        <v>6238</v>
      </c>
      <c r="AI32" s="38">
        <v>4545</v>
      </c>
      <c r="AJ32" s="38">
        <v>4545</v>
      </c>
      <c r="AK32" s="38">
        <v>128571</v>
      </c>
      <c r="AL32" s="38">
        <v>8095</v>
      </c>
      <c r="AM32" s="35">
        <v>0</v>
      </c>
      <c r="AN32" s="35">
        <v>0</v>
      </c>
      <c r="AO32" s="35">
        <v>0</v>
      </c>
      <c r="AP32" s="38">
        <v>10250</v>
      </c>
      <c r="AQ32" s="38">
        <v>90909</v>
      </c>
      <c r="AR32" s="38">
        <v>9600</v>
      </c>
      <c r="AS32" s="35">
        <v>0</v>
      </c>
      <c r="AT32" s="35">
        <v>8181</v>
      </c>
      <c r="AU32" s="35">
        <v>8181</v>
      </c>
      <c r="AV32" s="35">
        <v>8181</v>
      </c>
      <c r="AW32" s="35">
        <v>11111</v>
      </c>
      <c r="AX32" s="35">
        <v>10000</v>
      </c>
      <c r="AY32" s="35">
        <v>10000</v>
      </c>
      <c r="AZ32" s="35">
        <v>10000</v>
      </c>
      <c r="BA32" s="35">
        <v>0</v>
      </c>
      <c r="BB32" s="35">
        <v>0</v>
      </c>
      <c r="BC32" s="35">
        <v>16956</v>
      </c>
      <c r="BD32" s="35">
        <v>0</v>
      </c>
      <c r="BE32" s="35">
        <v>0</v>
      </c>
      <c r="BF32" s="35">
        <v>0</v>
      </c>
      <c r="BG32" s="35">
        <v>125000</v>
      </c>
      <c r="BH32" s="35">
        <v>4200</v>
      </c>
      <c r="BI32" s="35">
        <v>5292</v>
      </c>
      <c r="BJ32" s="35">
        <v>15416</v>
      </c>
      <c r="BK32" s="35">
        <v>0</v>
      </c>
      <c r="BL32" s="35">
        <v>0</v>
      </c>
      <c r="BM32" s="35">
        <v>0</v>
      </c>
      <c r="BN32" s="35">
        <v>0</v>
      </c>
      <c r="BO32" s="35">
        <v>0</v>
      </c>
      <c r="BP32" s="35">
        <v>125000</v>
      </c>
      <c r="BQ32" s="35">
        <v>5913</v>
      </c>
      <c r="BR32" s="35">
        <v>0</v>
      </c>
      <c r="BS32" s="35">
        <v>0</v>
      </c>
      <c r="BT32" s="35">
        <v>0</v>
      </c>
      <c r="BU32" s="35">
        <v>0</v>
      </c>
      <c r="BV32" s="35">
        <v>0</v>
      </c>
      <c r="BW32" s="35">
        <v>0</v>
      </c>
      <c r="BX32" s="35">
        <v>0</v>
      </c>
      <c r="BY32" s="35">
        <v>0</v>
      </c>
      <c r="BZ32" s="35">
        <v>0</v>
      </c>
      <c r="CA32" s="35">
        <v>0</v>
      </c>
      <c r="CB32" s="35">
        <v>0</v>
      </c>
      <c r="CC32" s="35">
        <v>24122</v>
      </c>
      <c r="CD32" s="50"/>
      <c r="CE32" s="50"/>
      <c r="CF32" s="42"/>
      <c r="CG32" s="42"/>
      <c r="CH32" s="42"/>
      <c r="CI32" s="42"/>
      <c r="CJ32" s="42"/>
      <c r="CK32" s="42"/>
      <c r="CL32" s="42"/>
      <c r="CM32" s="35"/>
      <c r="CN32" s="35"/>
      <c r="CO32" s="35"/>
      <c r="CP32" s="35">
        <v>0</v>
      </c>
      <c r="CQ32" s="35">
        <v>0</v>
      </c>
      <c r="CR32" s="35"/>
      <c r="CS32" s="35">
        <v>0</v>
      </c>
      <c r="CT32" s="35">
        <v>0</v>
      </c>
      <c r="CU32" s="35">
        <v>0</v>
      </c>
      <c r="CV32" s="35">
        <v>0</v>
      </c>
      <c r="CW32" s="35">
        <v>0</v>
      </c>
    </row>
    <row r="33" spans="1:101">
      <c r="A33" s="23" t="s">
        <v>87</v>
      </c>
      <c r="B33" s="24">
        <v>29166</v>
      </c>
      <c r="D33" s="24">
        <f t="shared" si="0"/>
        <v>1319315</v>
      </c>
      <c r="E33" s="49" t="s">
        <v>87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8">
        <v>14583</v>
      </c>
      <c r="Z33" s="38">
        <v>14583</v>
      </c>
      <c r="AA33" s="35">
        <v>0</v>
      </c>
      <c r="AB33" s="35">
        <v>0</v>
      </c>
      <c r="AC33" s="35">
        <v>12708</v>
      </c>
      <c r="AD33" s="35">
        <v>83333</v>
      </c>
      <c r="AE33" s="35">
        <v>13750</v>
      </c>
      <c r="AF33" s="35">
        <v>13750</v>
      </c>
      <c r="AG33" s="35">
        <v>12916</v>
      </c>
      <c r="AH33" s="35">
        <v>0</v>
      </c>
      <c r="AI33" s="35">
        <v>4545</v>
      </c>
      <c r="AJ33" s="35">
        <v>4545</v>
      </c>
      <c r="AK33" s="35">
        <v>0</v>
      </c>
      <c r="AL33" s="35">
        <v>0</v>
      </c>
      <c r="AM33" s="35">
        <v>20504</v>
      </c>
      <c r="AN33" s="35">
        <v>9782</v>
      </c>
      <c r="AO33" s="35">
        <v>9782</v>
      </c>
      <c r="AP33" s="35">
        <v>10250</v>
      </c>
      <c r="AQ33" s="35">
        <v>90909</v>
      </c>
      <c r="AR33" s="35">
        <v>9600</v>
      </c>
      <c r="AS33" s="35">
        <v>1695</v>
      </c>
      <c r="AT33" s="35">
        <v>8181</v>
      </c>
      <c r="AU33" s="35">
        <v>8181</v>
      </c>
      <c r="AV33" s="35">
        <v>8181</v>
      </c>
      <c r="AW33" s="35">
        <v>11111</v>
      </c>
      <c r="AX33" s="35">
        <v>10000</v>
      </c>
      <c r="AY33" s="35">
        <v>10000</v>
      </c>
      <c r="AZ33" s="35">
        <v>10000</v>
      </c>
      <c r="BA33" s="35">
        <v>1863</v>
      </c>
      <c r="BB33" s="35">
        <v>9950</v>
      </c>
      <c r="BC33" s="35">
        <v>16956</v>
      </c>
      <c r="BD33" s="35">
        <v>5173</v>
      </c>
      <c r="BE33" s="35">
        <v>6545</v>
      </c>
      <c r="BF33" s="35">
        <v>6590</v>
      </c>
      <c r="BG33" s="35">
        <v>125000</v>
      </c>
      <c r="BH33" s="35">
        <v>0</v>
      </c>
      <c r="BI33" s="35">
        <v>5292</v>
      </c>
      <c r="BJ33" s="35">
        <v>15416</v>
      </c>
      <c r="BK33" s="35">
        <v>11785</v>
      </c>
      <c r="BL33" s="35">
        <v>22173</v>
      </c>
      <c r="BM33" s="35">
        <v>21250</v>
      </c>
      <c r="BN33" s="35">
        <v>12280</v>
      </c>
      <c r="BO33" s="35">
        <v>3203</v>
      </c>
      <c r="BP33" s="35">
        <v>125000</v>
      </c>
      <c r="BQ33" s="35">
        <v>0</v>
      </c>
      <c r="BR33" s="50">
        <v>0</v>
      </c>
      <c r="BS33" s="50">
        <v>231</v>
      </c>
      <c r="BT33" s="50">
        <v>9555</v>
      </c>
      <c r="BU33" s="42">
        <v>10695</v>
      </c>
      <c r="BV33" s="42">
        <v>9676</v>
      </c>
      <c r="BW33" s="42">
        <v>5629</v>
      </c>
      <c r="BX33" s="42">
        <v>118518</v>
      </c>
      <c r="BY33" s="35">
        <v>0</v>
      </c>
      <c r="BZ33" s="35">
        <v>0</v>
      </c>
      <c r="CA33" s="35">
        <v>0</v>
      </c>
      <c r="CB33" s="35">
        <v>0</v>
      </c>
      <c r="CC33" s="35">
        <v>24122</v>
      </c>
      <c r="CD33" s="50">
        <v>11102</v>
      </c>
      <c r="CE33" s="50">
        <v>32057</v>
      </c>
      <c r="CF33" s="42">
        <v>14332</v>
      </c>
      <c r="CG33" s="42">
        <v>14292</v>
      </c>
      <c r="CH33" s="42">
        <v>132000</v>
      </c>
      <c r="CI33" s="42">
        <v>128000</v>
      </c>
      <c r="CJ33" s="42">
        <v>0</v>
      </c>
      <c r="CK33" s="42">
        <v>0</v>
      </c>
      <c r="CL33" s="42">
        <v>12650</v>
      </c>
      <c r="CM33" s="35">
        <v>0</v>
      </c>
      <c r="CN33" s="35">
        <v>0</v>
      </c>
      <c r="CO33" s="35">
        <v>0</v>
      </c>
      <c r="CP33" s="35">
        <v>0</v>
      </c>
      <c r="CQ33" s="35">
        <v>0</v>
      </c>
      <c r="CR33" s="35">
        <v>7253</v>
      </c>
      <c r="CS33" s="35">
        <v>0</v>
      </c>
      <c r="CT33" s="35">
        <v>7838</v>
      </c>
      <c r="CU33" s="35">
        <v>10723</v>
      </c>
      <c r="CV33" s="35">
        <v>0</v>
      </c>
      <c r="CW33" s="35">
        <v>-10723</v>
      </c>
    </row>
    <row r="34" spans="1:101">
      <c r="A34" s="23" t="s">
        <v>88</v>
      </c>
      <c r="B34" s="24"/>
      <c r="D34" s="24">
        <f t="shared" si="0"/>
        <v>0</v>
      </c>
      <c r="E34" s="49" t="s">
        <v>88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35">
        <v>0</v>
      </c>
      <c r="AC34" s="35">
        <v>0</v>
      </c>
      <c r="AD34" s="35">
        <v>0</v>
      </c>
      <c r="AE34" s="35">
        <v>0</v>
      </c>
      <c r="AF34" s="35">
        <v>0</v>
      </c>
      <c r="AG34" s="35">
        <v>0</v>
      </c>
      <c r="AH34" s="35">
        <v>0</v>
      </c>
      <c r="AI34" s="35">
        <v>0</v>
      </c>
      <c r="AJ34" s="35">
        <v>0</v>
      </c>
      <c r="AK34" s="35">
        <v>0</v>
      </c>
      <c r="AL34" s="35">
        <v>0</v>
      </c>
      <c r="AM34" s="35">
        <v>0</v>
      </c>
      <c r="AN34" s="35">
        <v>0</v>
      </c>
      <c r="AO34" s="35">
        <v>0</v>
      </c>
      <c r="AP34" s="35">
        <v>0</v>
      </c>
      <c r="AQ34" s="35">
        <v>0</v>
      </c>
      <c r="AR34" s="35">
        <v>0</v>
      </c>
      <c r="AS34" s="35">
        <v>0</v>
      </c>
      <c r="AT34" s="35">
        <v>0</v>
      </c>
      <c r="AU34" s="35">
        <v>0</v>
      </c>
      <c r="AV34" s="35">
        <v>0</v>
      </c>
      <c r="AW34" s="35">
        <v>0</v>
      </c>
      <c r="AX34" s="35">
        <v>0</v>
      </c>
      <c r="AY34" s="35">
        <v>0</v>
      </c>
      <c r="AZ34" s="35">
        <v>0</v>
      </c>
      <c r="BA34" s="35">
        <v>0</v>
      </c>
      <c r="BB34" s="35">
        <v>0</v>
      </c>
      <c r="BC34" s="35">
        <v>0</v>
      </c>
      <c r="BD34" s="35">
        <v>0</v>
      </c>
      <c r="BE34" s="35">
        <v>0</v>
      </c>
      <c r="BF34" s="35">
        <v>0</v>
      </c>
      <c r="BG34" s="35">
        <v>0</v>
      </c>
      <c r="BH34" s="35">
        <v>0</v>
      </c>
      <c r="BI34" s="35">
        <v>0</v>
      </c>
      <c r="BJ34" s="35">
        <v>0</v>
      </c>
      <c r="BK34" s="35">
        <v>0</v>
      </c>
      <c r="BL34" s="35">
        <v>0</v>
      </c>
      <c r="BM34" s="35">
        <v>0</v>
      </c>
      <c r="BN34" s="35">
        <v>0</v>
      </c>
      <c r="BO34" s="35">
        <v>0</v>
      </c>
      <c r="BP34" s="35">
        <v>0</v>
      </c>
      <c r="BQ34" s="35">
        <v>0</v>
      </c>
      <c r="BR34" s="50">
        <v>0</v>
      </c>
      <c r="BS34" s="50">
        <v>0</v>
      </c>
      <c r="BT34" s="50">
        <v>0</v>
      </c>
      <c r="BU34" s="50">
        <v>0</v>
      </c>
      <c r="BV34" s="50">
        <v>0</v>
      </c>
      <c r="BW34" s="50">
        <v>0</v>
      </c>
      <c r="BX34" s="42">
        <v>0</v>
      </c>
      <c r="BY34" s="35">
        <v>0</v>
      </c>
      <c r="BZ34" s="35">
        <v>0</v>
      </c>
      <c r="CA34" s="35">
        <v>0</v>
      </c>
      <c r="CB34" s="35">
        <v>0</v>
      </c>
      <c r="CC34" s="35">
        <v>0</v>
      </c>
      <c r="CD34" s="50">
        <v>0</v>
      </c>
      <c r="CE34" s="50">
        <v>0</v>
      </c>
      <c r="CF34" s="42">
        <v>0</v>
      </c>
      <c r="CG34" s="42">
        <v>0</v>
      </c>
      <c r="CH34" s="42">
        <v>0</v>
      </c>
      <c r="CI34" s="42">
        <v>0</v>
      </c>
      <c r="CJ34" s="42">
        <v>0</v>
      </c>
      <c r="CK34" s="42">
        <v>0</v>
      </c>
      <c r="CL34" s="42">
        <v>0</v>
      </c>
      <c r="CM34" s="35">
        <v>0</v>
      </c>
      <c r="CN34" s="35">
        <v>0</v>
      </c>
      <c r="CO34" s="35">
        <v>0</v>
      </c>
      <c r="CP34" s="35">
        <v>0</v>
      </c>
      <c r="CQ34" s="35">
        <v>0</v>
      </c>
      <c r="CR34" s="35">
        <v>0</v>
      </c>
      <c r="CS34" s="35">
        <v>0</v>
      </c>
      <c r="CT34" s="35">
        <v>0</v>
      </c>
      <c r="CU34" s="35">
        <v>0</v>
      </c>
      <c r="CV34" s="35">
        <v>0</v>
      </c>
      <c r="CW34" s="35">
        <v>0</v>
      </c>
    </row>
    <row r="35" spans="1:101">
      <c r="A35" s="23" t="s">
        <v>89</v>
      </c>
      <c r="B35" s="24">
        <v>39000</v>
      </c>
      <c r="D35" s="24">
        <f t="shared" si="0"/>
        <v>2270969</v>
      </c>
      <c r="E35" s="49" t="s">
        <v>89</v>
      </c>
      <c r="F35" s="38">
        <v>16500</v>
      </c>
      <c r="G35" s="38">
        <v>22500</v>
      </c>
      <c r="H35" s="35">
        <v>0</v>
      </c>
      <c r="I35" s="35">
        <v>122500</v>
      </c>
      <c r="J35" s="35">
        <v>15000</v>
      </c>
      <c r="K35" s="35">
        <v>6666</v>
      </c>
      <c r="L35" s="35">
        <v>26428</v>
      </c>
      <c r="M35" s="35">
        <v>136111</v>
      </c>
      <c r="N35" s="35">
        <v>16666</v>
      </c>
      <c r="O35" s="35">
        <v>16111</v>
      </c>
      <c r="P35" s="35">
        <v>0</v>
      </c>
      <c r="Q35" s="35">
        <v>0</v>
      </c>
      <c r="R35" s="35">
        <v>12941</v>
      </c>
      <c r="S35" s="35">
        <v>86956</v>
      </c>
      <c r="T35" s="35">
        <v>90909</v>
      </c>
      <c r="U35" s="35">
        <v>22727</v>
      </c>
      <c r="V35" s="35">
        <v>11363</v>
      </c>
      <c r="W35" s="35">
        <v>8817</v>
      </c>
      <c r="X35" s="35">
        <v>15000</v>
      </c>
      <c r="Y35" s="35">
        <v>14583</v>
      </c>
      <c r="Z35" s="35">
        <v>14583</v>
      </c>
      <c r="AA35" s="35">
        <v>18890</v>
      </c>
      <c r="AB35" s="35">
        <v>8695</v>
      </c>
      <c r="AC35" s="35">
        <v>12708</v>
      </c>
      <c r="AD35" s="35">
        <v>83333</v>
      </c>
      <c r="AE35" s="35">
        <v>13750</v>
      </c>
      <c r="AF35" s="35">
        <v>13750</v>
      </c>
      <c r="AG35" s="35">
        <v>12916</v>
      </c>
      <c r="AH35" s="35">
        <v>6238</v>
      </c>
      <c r="AI35" s="35">
        <v>4545</v>
      </c>
      <c r="AJ35" s="35">
        <v>4545</v>
      </c>
      <c r="AK35" s="35">
        <v>128571</v>
      </c>
      <c r="AL35" s="35">
        <v>8095</v>
      </c>
      <c r="AM35" s="35">
        <v>20504</v>
      </c>
      <c r="AN35" s="35">
        <v>9782</v>
      </c>
      <c r="AO35" s="35">
        <v>9782</v>
      </c>
      <c r="AP35" s="35">
        <v>10250</v>
      </c>
      <c r="AQ35" s="35">
        <v>90909</v>
      </c>
      <c r="AR35" s="35">
        <v>9600</v>
      </c>
      <c r="AS35" s="35">
        <v>1695</v>
      </c>
      <c r="AT35" s="35">
        <v>8181</v>
      </c>
      <c r="AU35" s="35">
        <v>8181</v>
      </c>
      <c r="AV35" s="35">
        <v>8181</v>
      </c>
      <c r="AW35" s="35">
        <v>0</v>
      </c>
      <c r="AX35" s="35">
        <v>0</v>
      </c>
      <c r="AY35" s="35">
        <v>0</v>
      </c>
      <c r="AZ35" s="35">
        <v>0</v>
      </c>
      <c r="BA35" s="35">
        <v>1863</v>
      </c>
      <c r="BB35" s="35">
        <v>9950</v>
      </c>
      <c r="BC35" s="35">
        <v>16956</v>
      </c>
      <c r="BD35" s="35">
        <v>5173</v>
      </c>
      <c r="BE35" s="35">
        <v>6545</v>
      </c>
      <c r="BF35" s="35">
        <v>6590</v>
      </c>
      <c r="BG35" s="35">
        <v>125000</v>
      </c>
      <c r="BH35" s="35">
        <v>4200</v>
      </c>
      <c r="BI35" s="35">
        <v>5292</v>
      </c>
      <c r="BJ35" s="35">
        <v>15416</v>
      </c>
      <c r="BK35" s="35">
        <v>11785</v>
      </c>
      <c r="BL35" s="35">
        <v>22173</v>
      </c>
      <c r="BM35" s="35">
        <v>21250</v>
      </c>
      <c r="BN35" s="35">
        <v>12280</v>
      </c>
      <c r="BO35" s="35">
        <v>3203</v>
      </c>
      <c r="BP35" s="35">
        <v>125000</v>
      </c>
      <c r="BQ35" s="35">
        <v>5913</v>
      </c>
      <c r="BR35" s="50">
        <v>13023</v>
      </c>
      <c r="BS35" s="50">
        <v>231</v>
      </c>
      <c r="BT35" s="50">
        <v>9555</v>
      </c>
      <c r="BU35" s="50">
        <v>0</v>
      </c>
      <c r="BV35" s="50">
        <v>0</v>
      </c>
      <c r="BW35" s="42">
        <v>5629</v>
      </c>
      <c r="BX35" s="42">
        <v>118518</v>
      </c>
      <c r="BY35" s="35">
        <v>5428</v>
      </c>
      <c r="BZ35" s="35">
        <v>20930</v>
      </c>
      <c r="CA35" s="35">
        <v>16945</v>
      </c>
      <c r="CB35" s="35">
        <v>16945</v>
      </c>
      <c r="CC35" s="35">
        <v>0</v>
      </c>
      <c r="CD35" s="50">
        <v>0</v>
      </c>
      <c r="CE35" s="50">
        <v>0</v>
      </c>
      <c r="CF35" s="42">
        <v>14332</v>
      </c>
      <c r="CG35" s="42">
        <v>14292</v>
      </c>
      <c r="CH35" s="42">
        <v>132000</v>
      </c>
      <c r="CI35" s="42">
        <v>128000</v>
      </c>
      <c r="CJ35" s="42">
        <v>0</v>
      </c>
      <c r="CK35" s="42">
        <v>0</v>
      </c>
      <c r="CL35" s="42">
        <v>12650</v>
      </c>
      <c r="CM35" s="35">
        <v>11510</v>
      </c>
      <c r="CN35" s="35">
        <v>5398</v>
      </c>
      <c r="CO35" s="35">
        <v>8683</v>
      </c>
      <c r="CP35" s="35">
        <v>5913</v>
      </c>
      <c r="CQ35" s="35">
        <v>143478</v>
      </c>
      <c r="CR35" s="35">
        <v>7253</v>
      </c>
      <c r="CS35" s="35">
        <v>12183</v>
      </c>
      <c r="CT35" s="35">
        <v>7838</v>
      </c>
      <c r="CU35" s="35">
        <v>10723</v>
      </c>
      <c r="CV35" s="35">
        <v>487</v>
      </c>
      <c r="CW35" s="35">
        <v>974</v>
      </c>
    </row>
    <row r="36" spans="1:101">
      <c r="A36" s="23" t="s">
        <v>90</v>
      </c>
      <c r="B36" s="24"/>
      <c r="D36" s="24">
        <f t="shared" si="0"/>
        <v>0</v>
      </c>
      <c r="E36" s="49" t="s">
        <v>90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35">
        <v>0</v>
      </c>
      <c r="AE36" s="35">
        <v>0</v>
      </c>
      <c r="AF36" s="35">
        <v>0</v>
      </c>
      <c r="AG36" s="35">
        <v>0</v>
      </c>
      <c r="AH36" s="35">
        <v>0</v>
      </c>
      <c r="AI36" s="35">
        <v>0</v>
      </c>
      <c r="AJ36" s="35">
        <v>0</v>
      </c>
      <c r="AK36" s="35">
        <v>0</v>
      </c>
      <c r="AL36" s="35">
        <v>0</v>
      </c>
      <c r="AM36" s="35">
        <v>0</v>
      </c>
      <c r="AN36" s="35">
        <v>0</v>
      </c>
      <c r="AO36" s="35">
        <v>0</v>
      </c>
      <c r="AP36" s="35">
        <v>0</v>
      </c>
      <c r="AQ36" s="35">
        <v>0</v>
      </c>
      <c r="AR36" s="35">
        <v>0</v>
      </c>
      <c r="AS36" s="35">
        <v>0</v>
      </c>
      <c r="AT36" s="35">
        <v>0</v>
      </c>
      <c r="AU36" s="35">
        <v>0</v>
      </c>
      <c r="AV36" s="35">
        <v>0</v>
      </c>
      <c r="AW36" s="35">
        <v>0</v>
      </c>
      <c r="AX36" s="35">
        <v>0</v>
      </c>
      <c r="AY36" s="35">
        <v>0</v>
      </c>
      <c r="AZ36" s="35">
        <v>0</v>
      </c>
      <c r="BA36" s="35">
        <v>0</v>
      </c>
      <c r="BB36" s="35">
        <v>0</v>
      </c>
      <c r="BC36" s="35">
        <v>0</v>
      </c>
      <c r="BD36" s="35">
        <v>0</v>
      </c>
      <c r="BE36" s="35">
        <v>0</v>
      </c>
      <c r="BF36" s="35">
        <v>0</v>
      </c>
      <c r="BG36" s="35">
        <v>0</v>
      </c>
      <c r="BH36" s="35">
        <v>0</v>
      </c>
      <c r="BI36" s="35">
        <v>0</v>
      </c>
      <c r="BJ36" s="35">
        <v>0</v>
      </c>
      <c r="BK36" s="35">
        <v>0</v>
      </c>
      <c r="BL36" s="35">
        <v>0</v>
      </c>
      <c r="BM36" s="35">
        <v>0</v>
      </c>
      <c r="BN36" s="35">
        <v>0</v>
      </c>
      <c r="BO36" s="35">
        <v>0</v>
      </c>
      <c r="BP36" s="35">
        <v>0</v>
      </c>
      <c r="BQ36" s="35">
        <v>0</v>
      </c>
      <c r="BR36" s="50">
        <v>0</v>
      </c>
      <c r="BS36" s="50">
        <v>0</v>
      </c>
      <c r="BT36" s="50">
        <v>0</v>
      </c>
      <c r="BU36" s="50">
        <v>0</v>
      </c>
      <c r="BV36" s="50">
        <v>0</v>
      </c>
      <c r="BW36" s="50">
        <v>0</v>
      </c>
      <c r="BX36" s="42">
        <v>0</v>
      </c>
      <c r="BY36" s="35">
        <v>0</v>
      </c>
      <c r="BZ36" s="35">
        <v>0</v>
      </c>
      <c r="CA36" s="35">
        <v>0</v>
      </c>
      <c r="CB36" s="35">
        <v>0</v>
      </c>
      <c r="CC36" s="35">
        <v>0</v>
      </c>
      <c r="CD36" s="50">
        <v>0</v>
      </c>
      <c r="CE36" s="50">
        <v>0</v>
      </c>
      <c r="CF36" s="42">
        <v>0</v>
      </c>
      <c r="CG36" s="42">
        <v>0</v>
      </c>
      <c r="CH36" s="42">
        <v>0</v>
      </c>
      <c r="CI36" s="42">
        <v>0</v>
      </c>
      <c r="CJ36" s="42">
        <v>0</v>
      </c>
      <c r="CK36" s="42">
        <v>0</v>
      </c>
      <c r="CL36" s="42">
        <v>0</v>
      </c>
      <c r="CM36" s="35">
        <v>0</v>
      </c>
      <c r="CN36" s="35">
        <v>0</v>
      </c>
      <c r="CO36" s="35">
        <v>0</v>
      </c>
      <c r="CP36" s="35">
        <v>0</v>
      </c>
      <c r="CQ36" s="35">
        <v>0</v>
      </c>
      <c r="CR36" s="35">
        <v>0</v>
      </c>
      <c r="CS36" s="35">
        <v>0</v>
      </c>
      <c r="CT36" s="35">
        <v>0</v>
      </c>
      <c r="CU36" s="35">
        <v>0</v>
      </c>
      <c r="CV36" s="35">
        <v>0</v>
      </c>
      <c r="CW36" s="35">
        <v>0</v>
      </c>
    </row>
    <row r="37" spans="1:101">
      <c r="A37" s="23" t="s">
        <v>91</v>
      </c>
      <c r="B37" s="24">
        <v>56000</v>
      </c>
      <c r="D37" s="24">
        <f t="shared" si="0"/>
        <v>2187425</v>
      </c>
      <c r="E37" s="49" t="s">
        <v>91</v>
      </c>
      <c r="F37" s="38">
        <v>16500</v>
      </c>
      <c r="G37" s="38">
        <v>22500</v>
      </c>
      <c r="H37" s="38">
        <v>17000</v>
      </c>
      <c r="I37" s="35">
        <v>0</v>
      </c>
      <c r="J37" s="35">
        <v>0</v>
      </c>
      <c r="K37" s="35">
        <v>0</v>
      </c>
      <c r="L37" s="35">
        <v>0</v>
      </c>
      <c r="M37" s="35">
        <v>136111</v>
      </c>
      <c r="N37" s="35">
        <v>16666</v>
      </c>
      <c r="O37" s="35">
        <v>16111</v>
      </c>
      <c r="P37" s="35">
        <v>117647</v>
      </c>
      <c r="Q37" s="35">
        <v>15882</v>
      </c>
      <c r="R37" s="35">
        <v>0</v>
      </c>
      <c r="S37" s="35">
        <v>86956</v>
      </c>
      <c r="T37" s="35">
        <v>90909</v>
      </c>
      <c r="U37" s="35">
        <v>22727</v>
      </c>
      <c r="V37" s="35">
        <v>11363</v>
      </c>
      <c r="W37" s="35">
        <v>8817</v>
      </c>
      <c r="X37" s="35">
        <v>15000</v>
      </c>
      <c r="Y37" s="35">
        <v>14583</v>
      </c>
      <c r="Z37" s="35">
        <v>14583</v>
      </c>
      <c r="AA37" s="35">
        <v>18890</v>
      </c>
      <c r="AB37" s="35">
        <v>8695</v>
      </c>
      <c r="AC37" s="35">
        <v>12708</v>
      </c>
      <c r="AD37" s="35">
        <v>83333</v>
      </c>
      <c r="AE37" s="35">
        <v>13750</v>
      </c>
      <c r="AF37" s="35">
        <v>13750</v>
      </c>
      <c r="AG37" s="35">
        <v>12916</v>
      </c>
      <c r="AH37" s="35">
        <v>6238</v>
      </c>
      <c r="AI37" s="35">
        <v>4545</v>
      </c>
      <c r="AJ37" s="35">
        <v>4545</v>
      </c>
      <c r="AK37" s="35">
        <v>128571</v>
      </c>
      <c r="AL37" s="35">
        <v>8095</v>
      </c>
      <c r="AM37" s="35">
        <v>20504</v>
      </c>
      <c r="AN37" s="35">
        <v>9782</v>
      </c>
      <c r="AO37" s="35">
        <v>9782</v>
      </c>
      <c r="AP37" s="35">
        <v>0</v>
      </c>
      <c r="AQ37" s="35">
        <v>0</v>
      </c>
      <c r="AR37" s="35">
        <v>9600</v>
      </c>
      <c r="AS37" s="35">
        <v>0</v>
      </c>
      <c r="AT37" s="35">
        <v>8181</v>
      </c>
      <c r="AU37" s="35">
        <v>0</v>
      </c>
      <c r="AV37" s="35">
        <v>0</v>
      </c>
      <c r="AW37" s="35">
        <v>0</v>
      </c>
      <c r="AX37" s="35">
        <v>0</v>
      </c>
      <c r="AY37" s="35">
        <v>0</v>
      </c>
      <c r="AZ37" s="35">
        <v>0</v>
      </c>
      <c r="BA37" s="35">
        <v>1863</v>
      </c>
      <c r="BB37" s="35">
        <v>9950</v>
      </c>
      <c r="BC37" s="35">
        <v>16956</v>
      </c>
      <c r="BD37" s="35">
        <v>0</v>
      </c>
      <c r="BE37" s="35">
        <v>0</v>
      </c>
      <c r="BF37" s="35">
        <v>0</v>
      </c>
      <c r="BG37" s="35">
        <v>125000</v>
      </c>
      <c r="BH37" s="35">
        <v>4200</v>
      </c>
      <c r="BI37" s="35">
        <v>5292</v>
      </c>
      <c r="BJ37" s="35">
        <v>15416</v>
      </c>
      <c r="BK37" s="35">
        <v>0</v>
      </c>
      <c r="BL37" s="35">
        <v>22173</v>
      </c>
      <c r="BM37" s="35">
        <v>21250</v>
      </c>
      <c r="BN37" s="35">
        <v>0</v>
      </c>
      <c r="BO37" s="35">
        <v>0</v>
      </c>
      <c r="BP37" s="35">
        <v>125000</v>
      </c>
      <c r="BQ37" s="35">
        <v>5913</v>
      </c>
      <c r="BR37" s="50">
        <v>0</v>
      </c>
      <c r="BS37" s="50">
        <v>0</v>
      </c>
      <c r="BT37" s="50">
        <v>9555</v>
      </c>
      <c r="BU37" s="50">
        <v>0</v>
      </c>
      <c r="BV37" s="50">
        <v>0</v>
      </c>
      <c r="BW37" s="42">
        <v>5629</v>
      </c>
      <c r="BX37" s="42">
        <v>118518</v>
      </c>
      <c r="BY37" s="35">
        <v>5428</v>
      </c>
      <c r="BZ37" s="35">
        <v>0</v>
      </c>
      <c r="CA37" s="35">
        <v>16945</v>
      </c>
      <c r="CB37" s="35">
        <v>16945</v>
      </c>
      <c r="CC37" s="35">
        <v>0</v>
      </c>
      <c r="CD37" s="50">
        <v>11102</v>
      </c>
      <c r="CE37" s="50">
        <v>32057</v>
      </c>
      <c r="CF37" s="42">
        <v>14332</v>
      </c>
      <c r="CG37" s="42">
        <v>14292</v>
      </c>
      <c r="CH37" s="42">
        <v>132000</v>
      </c>
      <c r="CI37" s="42">
        <v>128000</v>
      </c>
      <c r="CJ37" s="42">
        <v>143478</v>
      </c>
      <c r="CK37" s="42">
        <v>26830</v>
      </c>
      <c r="CL37" s="42">
        <v>0</v>
      </c>
      <c r="CM37" s="35">
        <v>0</v>
      </c>
      <c r="CN37" s="35">
        <v>0</v>
      </c>
      <c r="CO37" s="35">
        <v>0</v>
      </c>
      <c r="CP37" s="35">
        <v>5913</v>
      </c>
      <c r="CQ37" s="35">
        <v>143478</v>
      </c>
      <c r="CR37" s="35">
        <v>0</v>
      </c>
      <c r="CS37" s="35">
        <v>12183</v>
      </c>
      <c r="CT37" s="35">
        <v>0</v>
      </c>
      <c r="CU37" s="35">
        <v>0</v>
      </c>
      <c r="CV37" s="35">
        <v>487</v>
      </c>
      <c r="CW37" s="35">
        <v>0</v>
      </c>
    </row>
    <row r="38" spans="1:101">
      <c r="A38" s="23" t="s">
        <v>92</v>
      </c>
      <c r="B38" s="24"/>
      <c r="D38" s="24">
        <f t="shared" si="0"/>
        <v>9555</v>
      </c>
      <c r="E38" s="49" t="s">
        <v>92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  <c r="AC38" s="35">
        <v>0</v>
      </c>
      <c r="AD38" s="35">
        <v>0</v>
      </c>
      <c r="AE38" s="35">
        <v>0</v>
      </c>
      <c r="AF38" s="35">
        <v>0</v>
      </c>
      <c r="AG38" s="35">
        <v>0</v>
      </c>
      <c r="AH38" s="35">
        <v>0</v>
      </c>
      <c r="AI38" s="35">
        <v>0</v>
      </c>
      <c r="AJ38" s="35">
        <v>0</v>
      </c>
      <c r="AK38" s="35">
        <v>0</v>
      </c>
      <c r="AL38" s="35">
        <v>0</v>
      </c>
      <c r="AM38" s="35">
        <v>0</v>
      </c>
      <c r="AN38" s="35">
        <v>0</v>
      </c>
      <c r="AO38" s="35">
        <v>0</v>
      </c>
      <c r="AP38" s="35">
        <v>0</v>
      </c>
      <c r="AQ38" s="35">
        <v>0</v>
      </c>
      <c r="AR38" s="35">
        <v>0</v>
      </c>
      <c r="AS38" s="35">
        <v>0</v>
      </c>
      <c r="AT38" s="35">
        <v>0</v>
      </c>
      <c r="AU38" s="35">
        <v>0</v>
      </c>
      <c r="AV38" s="35">
        <v>0</v>
      </c>
      <c r="AW38" s="35">
        <v>0</v>
      </c>
      <c r="AX38" s="35">
        <v>0</v>
      </c>
      <c r="AY38" s="35">
        <v>0</v>
      </c>
      <c r="AZ38" s="35">
        <v>0</v>
      </c>
      <c r="BA38" s="35">
        <v>0</v>
      </c>
      <c r="BB38" s="35">
        <v>0</v>
      </c>
      <c r="BC38" s="35">
        <v>0</v>
      </c>
      <c r="BD38" s="35">
        <v>0</v>
      </c>
      <c r="BE38" s="35">
        <v>0</v>
      </c>
      <c r="BF38" s="35">
        <v>0</v>
      </c>
      <c r="BG38" s="35">
        <v>0</v>
      </c>
      <c r="BH38" s="35">
        <v>0</v>
      </c>
      <c r="BI38" s="35">
        <v>0</v>
      </c>
      <c r="BJ38" s="35">
        <v>0</v>
      </c>
      <c r="BK38" s="35">
        <v>0</v>
      </c>
      <c r="BL38" s="35">
        <v>0</v>
      </c>
      <c r="BM38" s="35">
        <v>0</v>
      </c>
      <c r="BN38" s="35">
        <v>0</v>
      </c>
      <c r="BO38" s="35">
        <v>0</v>
      </c>
      <c r="BP38" s="35">
        <v>0</v>
      </c>
      <c r="BQ38" s="35">
        <v>0</v>
      </c>
      <c r="BR38" s="50">
        <v>0</v>
      </c>
      <c r="BS38" s="50">
        <v>0</v>
      </c>
      <c r="BT38" s="50">
        <v>9555</v>
      </c>
      <c r="BU38" s="50">
        <v>0</v>
      </c>
      <c r="BV38" s="50">
        <v>0</v>
      </c>
      <c r="BW38" s="50">
        <v>0</v>
      </c>
      <c r="BX38" s="42">
        <v>0</v>
      </c>
      <c r="BY38" s="35">
        <v>0</v>
      </c>
      <c r="BZ38" s="35">
        <v>0</v>
      </c>
      <c r="CA38" s="35">
        <v>0</v>
      </c>
      <c r="CB38" s="35">
        <v>0</v>
      </c>
      <c r="CC38" s="35">
        <v>0</v>
      </c>
      <c r="CD38" s="50"/>
      <c r="CE38" s="50"/>
      <c r="CF38" s="42">
        <v>0</v>
      </c>
      <c r="CG38" s="42">
        <v>0</v>
      </c>
      <c r="CH38" s="42">
        <v>0</v>
      </c>
      <c r="CI38" s="42">
        <v>0</v>
      </c>
      <c r="CJ38" s="42">
        <v>0</v>
      </c>
      <c r="CK38" s="42">
        <v>0</v>
      </c>
      <c r="CL38" s="42">
        <v>0</v>
      </c>
      <c r="CM38" s="35">
        <v>0</v>
      </c>
      <c r="CN38" s="35">
        <v>0</v>
      </c>
      <c r="CO38" s="35">
        <v>0</v>
      </c>
      <c r="CP38" s="35">
        <v>0</v>
      </c>
      <c r="CQ38" s="35">
        <v>0</v>
      </c>
      <c r="CR38" s="35">
        <v>0</v>
      </c>
      <c r="CS38" s="35">
        <v>0</v>
      </c>
      <c r="CT38" s="35">
        <v>0</v>
      </c>
      <c r="CU38" s="35">
        <v>0</v>
      </c>
      <c r="CV38" s="35">
        <v>0</v>
      </c>
      <c r="CW38" s="35">
        <v>0</v>
      </c>
    </row>
    <row r="39" spans="1:101">
      <c r="A39" s="23" t="s">
        <v>93</v>
      </c>
      <c r="B39" s="24">
        <v>9555</v>
      </c>
      <c r="D39" s="24">
        <f t="shared" si="0"/>
        <v>9555</v>
      </c>
      <c r="E39" s="49" t="s">
        <v>93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35">
        <v>0</v>
      </c>
      <c r="AA39" s="35">
        <v>0</v>
      </c>
      <c r="AB39" s="35">
        <v>0</v>
      </c>
      <c r="AC39" s="35">
        <v>0</v>
      </c>
      <c r="AD39" s="35">
        <v>0</v>
      </c>
      <c r="AE39" s="35">
        <v>0</v>
      </c>
      <c r="AF39" s="35">
        <v>0</v>
      </c>
      <c r="AG39" s="35">
        <v>0</v>
      </c>
      <c r="AH39" s="35">
        <v>0</v>
      </c>
      <c r="AI39" s="35">
        <v>0</v>
      </c>
      <c r="AJ39" s="35">
        <v>0</v>
      </c>
      <c r="AK39" s="35">
        <v>0</v>
      </c>
      <c r="AL39" s="35">
        <v>0</v>
      </c>
      <c r="AM39" s="35">
        <v>0</v>
      </c>
      <c r="AN39" s="35">
        <v>0</v>
      </c>
      <c r="AO39" s="35">
        <v>0</v>
      </c>
      <c r="AP39" s="38">
        <v>0</v>
      </c>
      <c r="AQ39" s="38">
        <v>0</v>
      </c>
      <c r="AR39" s="38">
        <v>0</v>
      </c>
      <c r="AS39" s="38">
        <v>0</v>
      </c>
      <c r="AT39" s="38">
        <v>0</v>
      </c>
      <c r="AU39" s="38">
        <v>0</v>
      </c>
      <c r="AV39" s="38">
        <v>0</v>
      </c>
      <c r="AW39" s="35">
        <v>0</v>
      </c>
      <c r="AX39" s="35">
        <v>0</v>
      </c>
      <c r="AY39" s="35">
        <v>0</v>
      </c>
      <c r="AZ39" s="35">
        <v>0</v>
      </c>
      <c r="BA39" s="35">
        <v>0</v>
      </c>
      <c r="BB39" s="35">
        <v>0</v>
      </c>
      <c r="BC39" s="35">
        <v>0</v>
      </c>
      <c r="BD39" s="35">
        <v>0</v>
      </c>
      <c r="BE39" s="35">
        <v>0</v>
      </c>
      <c r="BF39" s="35">
        <v>0</v>
      </c>
      <c r="BG39" s="35">
        <v>0</v>
      </c>
      <c r="BH39" s="35">
        <v>0</v>
      </c>
      <c r="BI39" s="35">
        <v>0</v>
      </c>
      <c r="BJ39" s="35">
        <v>0</v>
      </c>
      <c r="BK39" s="35">
        <v>0</v>
      </c>
      <c r="BL39" s="35">
        <v>0</v>
      </c>
      <c r="BM39" s="35">
        <v>0</v>
      </c>
      <c r="BN39" s="35">
        <v>0</v>
      </c>
      <c r="BO39" s="35">
        <v>0</v>
      </c>
      <c r="BP39" s="35">
        <v>0</v>
      </c>
      <c r="BQ39" s="35">
        <v>0</v>
      </c>
      <c r="BR39" s="35">
        <v>0</v>
      </c>
      <c r="BS39" s="35">
        <v>0</v>
      </c>
      <c r="BT39" s="40">
        <v>9555</v>
      </c>
      <c r="BU39" s="38">
        <v>0</v>
      </c>
      <c r="BV39" s="38">
        <v>0</v>
      </c>
      <c r="BW39" s="38">
        <v>0</v>
      </c>
      <c r="BX39" s="38">
        <v>0</v>
      </c>
      <c r="BY39" s="38">
        <v>0</v>
      </c>
      <c r="BZ39" s="38">
        <v>0</v>
      </c>
      <c r="CA39" s="38">
        <v>0</v>
      </c>
      <c r="CB39" s="38">
        <v>0</v>
      </c>
      <c r="CC39" s="38">
        <v>0</v>
      </c>
      <c r="CD39" s="50">
        <v>0</v>
      </c>
      <c r="CE39" s="50">
        <v>0</v>
      </c>
      <c r="CF39" s="42">
        <v>0</v>
      </c>
      <c r="CG39" s="42">
        <v>0</v>
      </c>
      <c r="CH39" s="42">
        <v>0</v>
      </c>
      <c r="CI39" s="42">
        <v>0</v>
      </c>
      <c r="CJ39" s="42">
        <v>0</v>
      </c>
      <c r="CK39" s="42">
        <v>0</v>
      </c>
      <c r="CL39" s="42">
        <v>0</v>
      </c>
      <c r="CM39" s="35">
        <v>0</v>
      </c>
      <c r="CN39" s="35">
        <v>0</v>
      </c>
      <c r="CO39" s="35">
        <v>0</v>
      </c>
      <c r="CP39" s="35">
        <v>0</v>
      </c>
      <c r="CQ39" s="35">
        <v>0</v>
      </c>
      <c r="CR39" s="35">
        <v>0</v>
      </c>
      <c r="CS39" s="35">
        <v>0</v>
      </c>
      <c r="CT39" s="35">
        <v>0</v>
      </c>
      <c r="CU39" s="35">
        <v>0</v>
      </c>
      <c r="CV39" s="35">
        <v>0</v>
      </c>
      <c r="CW39" s="35">
        <v>0</v>
      </c>
    </row>
    <row r="40" spans="1:101">
      <c r="A40" s="23" t="s">
        <v>94</v>
      </c>
      <c r="B40" s="24"/>
      <c r="D40" s="24">
        <f t="shared" si="0"/>
        <v>471378</v>
      </c>
      <c r="E40" s="49" t="s">
        <v>94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35">
        <v>0</v>
      </c>
      <c r="X40" s="35">
        <v>15000</v>
      </c>
      <c r="Y40" s="35">
        <v>14583</v>
      </c>
      <c r="Z40" s="35">
        <v>14583</v>
      </c>
      <c r="AA40" s="35">
        <v>18890</v>
      </c>
      <c r="AB40" s="35">
        <v>8695</v>
      </c>
      <c r="AC40" s="35">
        <v>12708</v>
      </c>
      <c r="AD40" s="35">
        <v>83333</v>
      </c>
      <c r="AE40" s="35">
        <v>13750</v>
      </c>
      <c r="AF40" s="35">
        <v>13750</v>
      </c>
      <c r="AG40" s="35">
        <v>12916</v>
      </c>
      <c r="AH40" s="35">
        <v>6238</v>
      </c>
      <c r="AI40" s="35">
        <v>4545</v>
      </c>
      <c r="AJ40" s="35">
        <v>4545</v>
      </c>
      <c r="AK40" s="35">
        <v>0</v>
      </c>
      <c r="AL40" s="35">
        <v>0</v>
      </c>
      <c r="AM40" s="35">
        <v>0</v>
      </c>
      <c r="AN40" s="35">
        <v>0</v>
      </c>
      <c r="AO40" s="35">
        <v>0</v>
      </c>
      <c r="AP40" s="35">
        <v>0</v>
      </c>
      <c r="AQ40" s="35">
        <v>0</v>
      </c>
      <c r="AR40" s="35">
        <v>0</v>
      </c>
      <c r="AS40" s="35">
        <v>0</v>
      </c>
      <c r="AT40" s="35">
        <v>0</v>
      </c>
      <c r="AU40" s="35">
        <v>0</v>
      </c>
      <c r="AV40" s="35">
        <v>0</v>
      </c>
      <c r="AW40" s="35">
        <v>0</v>
      </c>
      <c r="AX40" s="35">
        <v>0</v>
      </c>
      <c r="AY40" s="35">
        <v>0</v>
      </c>
      <c r="AZ40" s="35">
        <v>0</v>
      </c>
      <c r="BA40" s="35">
        <v>0</v>
      </c>
      <c r="BB40" s="35">
        <v>0</v>
      </c>
      <c r="BC40" s="35">
        <v>0</v>
      </c>
      <c r="BD40" s="35">
        <v>0</v>
      </c>
      <c r="BE40" s="35">
        <v>0</v>
      </c>
      <c r="BF40" s="35">
        <v>0</v>
      </c>
      <c r="BG40" s="35">
        <v>0</v>
      </c>
      <c r="BH40" s="35">
        <v>0</v>
      </c>
      <c r="BI40" s="35">
        <v>0</v>
      </c>
      <c r="BJ40" s="35">
        <v>0</v>
      </c>
      <c r="BK40" s="35">
        <v>0</v>
      </c>
      <c r="BL40" s="35">
        <v>0</v>
      </c>
      <c r="BM40" s="35">
        <v>0</v>
      </c>
      <c r="BN40" s="35">
        <v>0</v>
      </c>
      <c r="BO40" s="35">
        <v>0</v>
      </c>
      <c r="BP40" s="35">
        <v>0</v>
      </c>
      <c r="BQ40" s="35">
        <v>0</v>
      </c>
      <c r="BR40" s="35">
        <v>0</v>
      </c>
      <c r="BS40" s="35">
        <v>0</v>
      </c>
      <c r="BT40" s="35">
        <v>0</v>
      </c>
      <c r="BU40" s="35">
        <v>0</v>
      </c>
      <c r="BV40" s="35">
        <v>0</v>
      </c>
      <c r="BW40" s="35">
        <v>0</v>
      </c>
      <c r="BX40" s="35">
        <v>0</v>
      </c>
      <c r="BY40" s="35">
        <v>5428</v>
      </c>
      <c r="BZ40" s="35">
        <v>20930</v>
      </c>
      <c r="CA40" s="35">
        <v>16945</v>
      </c>
      <c r="CB40" s="35">
        <v>16945</v>
      </c>
      <c r="CC40" s="35">
        <v>24122</v>
      </c>
      <c r="CD40" s="50">
        <v>0</v>
      </c>
      <c r="CE40" s="50">
        <v>0</v>
      </c>
      <c r="CF40" s="42">
        <v>0</v>
      </c>
      <c r="CG40" s="42">
        <v>0</v>
      </c>
      <c r="CH40" s="42">
        <v>0</v>
      </c>
      <c r="CI40" s="42">
        <v>0</v>
      </c>
      <c r="CJ40" s="42">
        <v>0</v>
      </c>
      <c r="CK40" s="42">
        <v>0</v>
      </c>
      <c r="CL40" s="42">
        <v>0</v>
      </c>
      <c r="CM40" s="35">
        <v>0</v>
      </c>
      <c r="CN40" s="35">
        <v>5398</v>
      </c>
      <c r="CO40" s="35">
        <v>8683</v>
      </c>
      <c r="CP40" s="35">
        <v>5913</v>
      </c>
      <c r="CQ40" s="35">
        <v>143478</v>
      </c>
      <c r="CR40" s="35">
        <v>0</v>
      </c>
      <c r="CS40" s="35">
        <v>0</v>
      </c>
      <c r="CT40" s="35">
        <v>0</v>
      </c>
      <c r="CU40" s="35">
        <v>0</v>
      </c>
      <c r="CV40" s="35">
        <v>0</v>
      </c>
      <c r="CW40" s="35">
        <v>0</v>
      </c>
    </row>
    <row r="41" spans="1:101">
      <c r="A41" s="23" t="s">
        <v>95</v>
      </c>
      <c r="B41" s="24"/>
      <c r="D41" s="24">
        <f t="shared" si="0"/>
        <v>1434528</v>
      </c>
      <c r="E41" s="49" t="s">
        <v>95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35">
        <v>8817</v>
      </c>
      <c r="X41" s="35">
        <v>15000</v>
      </c>
      <c r="Y41" s="35">
        <v>14583</v>
      </c>
      <c r="Z41" s="35">
        <v>14583</v>
      </c>
      <c r="AA41" s="35">
        <v>18890</v>
      </c>
      <c r="AB41" s="35">
        <v>8695</v>
      </c>
      <c r="AC41" s="35">
        <v>12708</v>
      </c>
      <c r="AD41" s="35">
        <v>83333</v>
      </c>
      <c r="AE41" s="35">
        <v>13750</v>
      </c>
      <c r="AF41" s="35">
        <v>13750</v>
      </c>
      <c r="AG41" s="35">
        <v>12916</v>
      </c>
      <c r="AH41" s="35">
        <v>6238</v>
      </c>
      <c r="AI41" s="35">
        <v>4545</v>
      </c>
      <c r="AJ41" s="35">
        <v>4545</v>
      </c>
      <c r="AK41" s="35">
        <v>128571</v>
      </c>
      <c r="AL41" s="35">
        <v>8095</v>
      </c>
      <c r="AM41" s="35">
        <v>20504</v>
      </c>
      <c r="AN41" s="35">
        <v>9782</v>
      </c>
      <c r="AO41" s="35">
        <v>9782</v>
      </c>
      <c r="AP41" s="35">
        <v>0</v>
      </c>
      <c r="AQ41" s="35">
        <v>90909</v>
      </c>
      <c r="AR41" s="35">
        <v>9600</v>
      </c>
      <c r="AS41" s="35">
        <v>1695</v>
      </c>
      <c r="AT41" s="35">
        <v>8181</v>
      </c>
      <c r="AU41" s="35">
        <v>8181</v>
      </c>
      <c r="AV41" s="35">
        <v>8181</v>
      </c>
      <c r="AW41" s="35">
        <v>0</v>
      </c>
      <c r="AX41" s="35">
        <v>0</v>
      </c>
      <c r="AY41" s="35">
        <v>0</v>
      </c>
      <c r="AZ41" s="35">
        <v>0</v>
      </c>
      <c r="BA41" s="35">
        <v>0</v>
      </c>
      <c r="BB41" s="35">
        <v>0</v>
      </c>
      <c r="BC41" s="35">
        <v>0</v>
      </c>
      <c r="BD41" s="35">
        <v>5173</v>
      </c>
      <c r="BE41" s="35">
        <v>0</v>
      </c>
      <c r="BF41" s="35">
        <v>0</v>
      </c>
      <c r="BG41" s="35">
        <v>125000</v>
      </c>
      <c r="BH41" s="35">
        <v>4200</v>
      </c>
      <c r="BI41" s="35">
        <v>5292</v>
      </c>
      <c r="BJ41" s="35">
        <v>15416</v>
      </c>
      <c r="BK41" s="35">
        <v>11785</v>
      </c>
      <c r="BL41" s="35">
        <v>0</v>
      </c>
      <c r="BM41" s="35">
        <v>0</v>
      </c>
      <c r="BN41" s="35">
        <v>0</v>
      </c>
      <c r="BO41" s="35">
        <v>0</v>
      </c>
      <c r="BP41" s="35">
        <v>0</v>
      </c>
      <c r="BQ41" s="35">
        <v>0</v>
      </c>
      <c r="BR41" s="35">
        <v>0</v>
      </c>
      <c r="BS41" s="50">
        <v>231</v>
      </c>
      <c r="BT41" s="35">
        <v>0</v>
      </c>
      <c r="BU41" s="35">
        <v>0</v>
      </c>
      <c r="BV41" s="50">
        <v>9676</v>
      </c>
      <c r="BW41" s="42">
        <v>5629</v>
      </c>
      <c r="BX41" s="42">
        <v>118518</v>
      </c>
      <c r="BY41" s="35">
        <v>5428</v>
      </c>
      <c r="BZ41" s="35">
        <v>0</v>
      </c>
      <c r="CA41" s="35">
        <v>16945</v>
      </c>
      <c r="CB41" s="35">
        <v>16945</v>
      </c>
      <c r="CC41" s="35">
        <v>0</v>
      </c>
      <c r="CD41" s="50">
        <v>11102</v>
      </c>
      <c r="CE41" s="50">
        <v>32057</v>
      </c>
      <c r="CF41" s="42">
        <v>14332</v>
      </c>
      <c r="CG41" s="42">
        <v>14292</v>
      </c>
      <c r="CH41" s="42">
        <v>132000</v>
      </c>
      <c r="CI41" s="42">
        <v>128000</v>
      </c>
      <c r="CJ41" s="42">
        <v>143478</v>
      </c>
      <c r="CK41" s="42">
        <v>26830</v>
      </c>
      <c r="CL41" s="42">
        <v>12650</v>
      </c>
      <c r="CM41" s="35">
        <v>11510</v>
      </c>
      <c r="CN41" s="35">
        <v>0</v>
      </c>
      <c r="CO41" s="35">
        <v>0</v>
      </c>
      <c r="CP41" s="35">
        <v>0</v>
      </c>
      <c r="CQ41" s="35">
        <v>0</v>
      </c>
      <c r="CR41" s="35">
        <v>0</v>
      </c>
      <c r="CS41" s="35">
        <v>12183</v>
      </c>
      <c r="CT41" s="35">
        <v>7838</v>
      </c>
      <c r="CU41" s="35">
        <v>10723</v>
      </c>
      <c r="CV41" s="35">
        <v>487</v>
      </c>
      <c r="CW41" s="35">
        <v>974</v>
      </c>
    </row>
    <row r="42" spans="1:101">
      <c r="A42" s="23" t="s">
        <v>96</v>
      </c>
      <c r="B42" s="24">
        <v>10113</v>
      </c>
      <c r="D42" s="24">
        <f t="shared" si="0"/>
        <v>489758</v>
      </c>
      <c r="E42" s="49" t="s">
        <v>96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  <c r="W42" s="35">
        <v>0</v>
      </c>
      <c r="X42" s="35">
        <v>0</v>
      </c>
      <c r="Y42" s="35">
        <v>0</v>
      </c>
      <c r="Z42" s="35">
        <v>0</v>
      </c>
      <c r="AA42" s="35">
        <v>0</v>
      </c>
      <c r="AB42" s="35">
        <v>0</v>
      </c>
      <c r="AC42" s="35">
        <v>0</v>
      </c>
      <c r="AD42" s="35">
        <v>0</v>
      </c>
      <c r="AE42" s="35">
        <v>0</v>
      </c>
      <c r="AF42" s="35">
        <v>0</v>
      </c>
      <c r="AG42" s="35">
        <v>0</v>
      </c>
      <c r="AH42" s="35">
        <v>0</v>
      </c>
      <c r="AI42" s="35">
        <v>0</v>
      </c>
      <c r="AJ42" s="35">
        <v>0</v>
      </c>
      <c r="AK42" s="35">
        <v>0</v>
      </c>
      <c r="AL42" s="35">
        <v>0</v>
      </c>
      <c r="AM42" s="35">
        <v>0</v>
      </c>
      <c r="AN42" s="35">
        <v>0</v>
      </c>
      <c r="AO42" s="35">
        <v>0</v>
      </c>
      <c r="AP42" s="38">
        <v>0</v>
      </c>
      <c r="AQ42" s="38">
        <v>0</v>
      </c>
      <c r="AR42" s="38">
        <v>0</v>
      </c>
      <c r="AS42" s="38">
        <v>0</v>
      </c>
      <c r="AT42" s="38">
        <v>0</v>
      </c>
      <c r="AU42" s="38">
        <v>0</v>
      </c>
      <c r="AV42" s="38">
        <v>0</v>
      </c>
      <c r="AW42" s="35">
        <v>0</v>
      </c>
      <c r="AX42" s="35">
        <v>0</v>
      </c>
      <c r="AY42" s="35">
        <v>0</v>
      </c>
      <c r="AZ42" s="35">
        <v>0</v>
      </c>
      <c r="BA42" s="35">
        <v>0</v>
      </c>
      <c r="BB42" s="35">
        <v>0</v>
      </c>
      <c r="BC42" s="35">
        <v>0</v>
      </c>
      <c r="BD42" s="35">
        <v>0</v>
      </c>
      <c r="BE42" s="35">
        <v>0</v>
      </c>
      <c r="BF42" s="35">
        <v>0</v>
      </c>
      <c r="BG42" s="35">
        <v>0</v>
      </c>
      <c r="BH42" s="38">
        <v>4200</v>
      </c>
      <c r="BI42" s="35">
        <v>0</v>
      </c>
      <c r="BJ42" s="35">
        <v>0</v>
      </c>
      <c r="BK42" s="35">
        <v>11785</v>
      </c>
      <c r="BL42" s="35">
        <v>0</v>
      </c>
      <c r="BM42" s="35">
        <v>0</v>
      </c>
      <c r="BN42" s="35">
        <v>0</v>
      </c>
      <c r="BO42" s="35">
        <v>0</v>
      </c>
      <c r="BP42" s="35">
        <v>0</v>
      </c>
      <c r="BQ42" s="38">
        <v>5913</v>
      </c>
      <c r="BR42" s="50">
        <v>13023</v>
      </c>
      <c r="BS42" s="50">
        <v>231</v>
      </c>
      <c r="BT42" s="35">
        <v>0</v>
      </c>
      <c r="BU42" s="35">
        <v>0</v>
      </c>
      <c r="BV42" s="35">
        <v>0</v>
      </c>
      <c r="BW42" s="42">
        <v>5629</v>
      </c>
      <c r="BX42" s="42">
        <v>118518</v>
      </c>
      <c r="BY42" s="35">
        <v>5428</v>
      </c>
      <c r="BZ42" s="35">
        <v>20930</v>
      </c>
      <c r="CA42" s="35">
        <v>16945</v>
      </c>
      <c r="CB42" s="35">
        <v>16945</v>
      </c>
      <c r="CC42" s="35">
        <v>24122</v>
      </c>
      <c r="CD42" s="50">
        <v>11102</v>
      </c>
      <c r="CE42" s="50">
        <v>32057</v>
      </c>
      <c r="CF42" s="42">
        <v>0</v>
      </c>
      <c r="CG42" s="42">
        <v>0</v>
      </c>
      <c r="CH42" s="42">
        <v>0</v>
      </c>
      <c r="CI42" s="42">
        <v>0</v>
      </c>
      <c r="CJ42" s="42">
        <v>0</v>
      </c>
      <c r="CK42" s="42">
        <v>0</v>
      </c>
      <c r="CL42" s="42">
        <v>0</v>
      </c>
      <c r="CM42" s="35">
        <v>0</v>
      </c>
      <c r="CN42" s="35">
        <v>5398</v>
      </c>
      <c r="CO42" s="35">
        <v>8683</v>
      </c>
      <c r="CP42" s="35">
        <v>5913</v>
      </c>
      <c r="CQ42" s="35">
        <v>143478</v>
      </c>
      <c r="CR42" s="35">
        <v>7253</v>
      </c>
      <c r="CS42" s="35">
        <v>12183</v>
      </c>
      <c r="CT42" s="35">
        <v>7838</v>
      </c>
      <c r="CU42" s="35">
        <v>10723</v>
      </c>
      <c r="CV42" s="35">
        <v>487</v>
      </c>
      <c r="CW42" s="35">
        <v>974</v>
      </c>
    </row>
    <row r="43" spans="1:101">
      <c r="A43" s="23" t="s">
        <v>97</v>
      </c>
      <c r="B43" s="24"/>
      <c r="D43" s="24">
        <f t="shared" si="0"/>
        <v>1958808</v>
      </c>
      <c r="E43" s="49" t="s">
        <v>97</v>
      </c>
      <c r="F43" s="35">
        <v>16500</v>
      </c>
      <c r="G43" s="35">
        <v>22500</v>
      </c>
      <c r="H43" s="35">
        <v>17000</v>
      </c>
      <c r="I43" s="35">
        <v>122500</v>
      </c>
      <c r="J43" s="35">
        <v>15000</v>
      </c>
      <c r="K43" s="35">
        <v>6666</v>
      </c>
      <c r="L43" s="35">
        <v>26428</v>
      </c>
      <c r="M43" s="35">
        <v>136111</v>
      </c>
      <c r="N43" s="35">
        <v>16666</v>
      </c>
      <c r="O43" s="35">
        <v>16111</v>
      </c>
      <c r="P43" s="35">
        <v>0</v>
      </c>
      <c r="Q43" s="35">
        <v>0</v>
      </c>
      <c r="R43" s="35">
        <v>12941</v>
      </c>
      <c r="S43" s="35">
        <v>86956</v>
      </c>
      <c r="T43" s="35">
        <v>90909</v>
      </c>
      <c r="U43" s="35">
        <v>22727</v>
      </c>
      <c r="V43" s="35">
        <v>11363</v>
      </c>
      <c r="W43" s="35">
        <v>8817</v>
      </c>
      <c r="X43" s="35">
        <v>15000</v>
      </c>
      <c r="Y43" s="35">
        <v>14583</v>
      </c>
      <c r="Z43" s="35">
        <v>14583</v>
      </c>
      <c r="AA43" s="35">
        <v>18890</v>
      </c>
      <c r="AB43" s="35">
        <v>8695</v>
      </c>
      <c r="AC43" s="35">
        <v>12708</v>
      </c>
      <c r="AD43" s="35">
        <v>83333</v>
      </c>
      <c r="AE43" s="35">
        <v>13750</v>
      </c>
      <c r="AF43" s="35">
        <v>13750</v>
      </c>
      <c r="AG43" s="35">
        <v>12916</v>
      </c>
      <c r="AH43" s="35">
        <v>0</v>
      </c>
      <c r="AI43" s="35">
        <v>0</v>
      </c>
      <c r="AJ43" s="35">
        <v>0</v>
      </c>
      <c r="AK43" s="35">
        <v>128571</v>
      </c>
      <c r="AL43" s="35">
        <v>8095</v>
      </c>
      <c r="AM43" s="35">
        <v>20504</v>
      </c>
      <c r="AN43" s="35">
        <v>9782</v>
      </c>
      <c r="AO43" s="35">
        <v>9782</v>
      </c>
      <c r="AP43" s="35">
        <v>10250</v>
      </c>
      <c r="AQ43" s="35">
        <v>90909</v>
      </c>
      <c r="AR43" s="35">
        <v>9600</v>
      </c>
      <c r="AS43" s="35">
        <v>1695</v>
      </c>
      <c r="AT43" s="35">
        <v>8181</v>
      </c>
      <c r="AU43" s="35">
        <v>8181</v>
      </c>
      <c r="AV43" s="35">
        <v>8181</v>
      </c>
      <c r="AW43" s="35">
        <v>11111</v>
      </c>
      <c r="AX43" s="35">
        <v>10000</v>
      </c>
      <c r="AY43" s="35">
        <v>10000</v>
      </c>
      <c r="AZ43" s="35">
        <v>10000</v>
      </c>
      <c r="BA43" s="35">
        <v>0</v>
      </c>
      <c r="BB43" s="35">
        <v>0</v>
      </c>
      <c r="BC43" s="35">
        <v>0</v>
      </c>
      <c r="BD43" s="35">
        <v>0</v>
      </c>
      <c r="BE43" s="35">
        <v>0</v>
      </c>
      <c r="BF43" s="35">
        <v>0</v>
      </c>
      <c r="BG43" s="35">
        <v>125000</v>
      </c>
      <c r="BH43" s="35">
        <v>4200</v>
      </c>
      <c r="BI43" s="35">
        <v>0</v>
      </c>
      <c r="BJ43" s="35">
        <v>15416</v>
      </c>
      <c r="BK43" s="35">
        <v>0</v>
      </c>
      <c r="BL43" s="35">
        <v>0</v>
      </c>
      <c r="BM43" s="35">
        <v>0</v>
      </c>
      <c r="BN43" s="35">
        <v>0</v>
      </c>
      <c r="BO43" s="35">
        <v>0</v>
      </c>
      <c r="BP43" s="35">
        <v>125000</v>
      </c>
      <c r="BQ43" s="35">
        <v>5913</v>
      </c>
      <c r="BR43" s="35">
        <v>0</v>
      </c>
      <c r="BS43" s="35">
        <v>0</v>
      </c>
      <c r="BT43" s="50">
        <v>9555</v>
      </c>
      <c r="BU43" s="35">
        <v>0</v>
      </c>
      <c r="BV43" s="35">
        <v>0</v>
      </c>
      <c r="BW43" s="42">
        <v>5629</v>
      </c>
      <c r="BX43" s="42">
        <v>118518</v>
      </c>
      <c r="BY43" s="35">
        <v>5428</v>
      </c>
      <c r="BZ43" s="35">
        <v>0</v>
      </c>
      <c r="CA43" s="35">
        <v>0</v>
      </c>
      <c r="CB43" s="35">
        <v>0</v>
      </c>
      <c r="CC43" s="35">
        <v>0</v>
      </c>
      <c r="CD43" s="50">
        <v>0</v>
      </c>
      <c r="CE43" s="50">
        <v>0</v>
      </c>
      <c r="CF43" s="42">
        <v>0</v>
      </c>
      <c r="CG43" s="42">
        <v>0</v>
      </c>
      <c r="CH43" s="42">
        <v>0</v>
      </c>
      <c r="CI43" s="42">
        <v>0</v>
      </c>
      <c r="CJ43" s="42">
        <v>143478</v>
      </c>
      <c r="CK43" s="42">
        <v>26830</v>
      </c>
      <c r="CL43" s="42">
        <v>0</v>
      </c>
      <c r="CM43" s="35">
        <v>0</v>
      </c>
      <c r="CN43" s="35">
        <v>0</v>
      </c>
      <c r="CO43" s="35">
        <v>0</v>
      </c>
      <c r="CP43" s="35">
        <v>5913</v>
      </c>
      <c r="CQ43" s="35">
        <v>143478</v>
      </c>
      <c r="CR43" s="35">
        <v>0</v>
      </c>
      <c r="CS43" s="35">
        <v>12183</v>
      </c>
      <c r="CT43" s="35">
        <v>7838</v>
      </c>
      <c r="CU43" s="35">
        <v>10723</v>
      </c>
      <c r="CV43" s="35">
        <v>487</v>
      </c>
      <c r="CW43" s="35">
        <v>974</v>
      </c>
    </row>
    <row r="44" spans="1:101">
      <c r="A44" s="23" t="s">
        <v>98</v>
      </c>
      <c r="B44" s="24">
        <v>78942</v>
      </c>
      <c r="D44" s="24">
        <f t="shared" si="0"/>
        <v>98451</v>
      </c>
      <c r="E44" s="49" t="s">
        <v>98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  <c r="W44" s="35">
        <v>0</v>
      </c>
      <c r="X44" s="35">
        <v>0</v>
      </c>
      <c r="Y44" s="35">
        <v>0</v>
      </c>
      <c r="Z44" s="35">
        <v>0</v>
      </c>
      <c r="AA44" s="35">
        <v>0</v>
      </c>
      <c r="AB44" s="35">
        <v>0</v>
      </c>
      <c r="AC44" s="35">
        <v>0</v>
      </c>
      <c r="AD44" s="35">
        <v>0</v>
      </c>
      <c r="AE44" s="35">
        <v>0</v>
      </c>
      <c r="AF44" s="35">
        <v>0</v>
      </c>
      <c r="AG44" s="35">
        <v>0</v>
      </c>
      <c r="AH44" s="35">
        <v>0</v>
      </c>
      <c r="AI44" s="35">
        <v>0</v>
      </c>
      <c r="AJ44" s="35">
        <v>0</v>
      </c>
      <c r="AK44" s="35">
        <v>0</v>
      </c>
      <c r="AL44" s="35">
        <v>0</v>
      </c>
      <c r="AM44" s="35">
        <v>0</v>
      </c>
      <c r="AN44" s="35">
        <v>0</v>
      </c>
      <c r="AO44" s="35">
        <v>0</v>
      </c>
      <c r="AP44" s="38">
        <v>0</v>
      </c>
      <c r="AQ44" s="38">
        <v>0</v>
      </c>
      <c r="AR44" s="38">
        <v>0</v>
      </c>
      <c r="AS44" s="38">
        <v>0</v>
      </c>
      <c r="AT44" s="38">
        <v>0</v>
      </c>
      <c r="AU44" s="38">
        <v>0</v>
      </c>
      <c r="AV44" s="38">
        <v>0</v>
      </c>
      <c r="AW44" s="35">
        <v>0</v>
      </c>
      <c r="AX44" s="35">
        <v>0</v>
      </c>
      <c r="AY44" s="35">
        <v>0</v>
      </c>
      <c r="AZ44" s="35">
        <v>0</v>
      </c>
      <c r="BA44" s="35">
        <v>0</v>
      </c>
      <c r="BB44" s="35">
        <v>0</v>
      </c>
      <c r="BC44" s="35">
        <v>0</v>
      </c>
      <c r="BD44" s="35">
        <v>0</v>
      </c>
      <c r="BE44" s="35">
        <v>0</v>
      </c>
      <c r="BF44" s="35">
        <v>0</v>
      </c>
      <c r="BG44" s="35">
        <v>0</v>
      </c>
      <c r="BH44" s="35">
        <v>0</v>
      </c>
      <c r="BI44" s="35">
        <v>0</v>
      </c>
      <c r="BJ44" s="35">
        <v>0</v>
      </c>
      <c r="BK44" s="35">
        <v>0</v>
      </c>
      <c r="BL44" s="35">
        <v>0</v>
      </c>
      <c r="BM44" s="35">
        <v>0</v>
      </c>
      <c r="BN44" s="35">
        <v>0</v>
      </c>
      <c r="BO44" s="35">
        <v>0</v>
      </c>
      <c r="BP44" s="35">
        <v>0</v>
      </c>
      <c r="BQ44" s="35">
        <v>0</v>
      </c>
      <c r="BR44" s="35">
        <v>0</v>
      </c>
      <c r="BS44" s="35">
        <v>0</v>
      </c>
      <c r="BT44" s="35">
        <v>0</v>
      </c>
      <c r="BU44" s="35">
        <v>0</v>
      </c>
      <c r="BV44" s="35">
        <v>0</v>
      </c>
      <c r="BW44" s="35">
        <v>0</v>
      </c>
      <c r="BX44" s="35">
        <v>0</v>
      </c>
      <c r="BY44" s="35">
        <v>5428</v>
      </c>
      <c r="BZ44" s="38">
        <v>20930</v>
      </c>
      <c r="CA44" s="38">
        <v>16945</v>
      </c>
      <c r="CB44" s="38">
        <v>16945</v>
      </c>
      <c r="CC44" s="38">
        <v>24122</v>
      </c>
      <c r="CD44" s="50">
        <v>0</v>
      </c>
      <c r="CE44" s="50">
        <v>0</v>
      </c>
      <c r="CF44" s="42">
        <v>0</v>
      </c>
      <c r="CG44" s="42">
        <v>0</v>
      </c>
      <c r="CH44" s="42">
        <v>0</v>
      </c>
      <c r="CI44" s="42">
        <v>0</v>
      </c>
      <c r="CJ44" s="42">
        <v>0</v>
      </c>
      <c r="CK44" s="42">
        <v>0</v>
      </c>
      <c r="CL44" s="42">
        <v>0</v>
      </c>
      <c r="CM44" s="35">
        <v>0</v>
      </c>
      <c r="CN44" s="35">
        <v>5398</v>
      </c>
      <c r="CO44" s="35">
        <v>8683</v>
      </c>
      <c r="CP44" s="35">
        <v>0</v>
      </c>
      <c r="CQ44" s="35">
        <v>0</v>
      </c>
      <c r="CR44" s="35">
        <v>0</v>
      </c>
      <c r="CS44" s="35">
        <v>0</v>
      </c>
      <c r="CT44" s="35">
        <v>0</v>
      </c>
      <c r="CU44" s="35">
        <v>0</v>
      </c>
      <c r="CV44" s="35">
        <v>0</v>
      </c>
      <c r="CW44" s="35">
        <v>0</v>
      </c>
    </row>
    <row r="45" spans="1:101">
      <c r="A45" s="23" t="s">
        <v>99</v>
      </c>
      <c r="B45" s="24"/>
      <c r="D45" s="24">
        <f t="shared" si="0"/>
        <v>1864659</v>
      </c>
      <c r="E45" s="49" t="s">
        <v>99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  <c r="W45" s="35">
        <v>0</v>
      </c>
      <c r="X45" s="35">
        <v>0</v>
      </c>
      <c r="Y45" s="35">
        <v>14583</v>
      </c>
      <c r="Z45" s="35">
        <v>14583</v>
      </c>
      <c r="AA45" s="35">
        <v>18890</v>
      </c>
      <c r="AB45" s="35">
        <v>8695</v>
      </c>
      <c r="AC45" s="35">
        <v>12708</v>
      </c>
      <c r="AD45" s="35">
        <v>83333</v>
      </c>
      <c r="AE45" s="35">
        <v>13750</v>
      </c>
      <c r="AF45" s="35">
        <v>13750</v>
      </c>
      <c r="AG45" s="35">
        <v>12916</v>
      </c>
      <c r="AH45" s="35">
        <v>6238</v>
      </c>
      <c r="AI45" s="35">
        <v>4545</v>
      </c>
      <c r="AJ45" s="35">
        <v>4545</v>
      </c>
      <c r="AK45" s="35">
        <v>128571</v>
      </c>
      <c r="AL45" s="35">
        <v>8095</v>
      </c>
      <c r="AM45" s="35">
        <v>20504</v>
      </c>
      <c r="AN45" s="35">
        <v>9782</v>
      </c>
      <c r="AO45" s="35">
        <v>9782</v>
      </c>
      <c r="AP45" s="35">
        <v>10250</v>
      </c>
      <c r="AQ45" s="35">
        <v>90909</v>
      </c>
      <c r="AR45" s="35">
        <v>9600</v>
      </c>
      <c r="AS45" s="35">
        <v>0</v>
      </c>
      <c r="AT45" s="35">
        <v>8181</v>
      </c>
      <c r="AU45" s="35">
        <v>8181</v>
      </c>
      <c r="AV45" s="35">
        <v>8181</v>
      </c>
      <c r="AW45" s="35">
        <v>11111</v>
      </c>
      <c r="AX45" s="35">
        <v>10000</v>
      </c>
      <c r="AY45" s="35">
        <v>10000</v>
      </c>
      <c r="AZ45" s="35">
        <v>10000</v>
      </c>
      <c r="BA45" s="35">
        <v>0</v>
      </c>
      <c r="BB45" s="35">
        <v>0</v>
      </c>
      <c r="BC45" s="35">
        <v>0</v>
      </c>
      <c r="BD45" s="35">
        <v>0</v>
      </c>
      <c r="BE45" s="35">
        <v>0</v>
      </c>
      <c r="BF45" s="35">
        <v>0</v>
      </c>
      <c r="BG45" s="35">
        <v>125000</v>
      </c>
      <c r="BH45" s="35">
        <v>4200</v>
      </c>
      <c r="BI45" s="35">
        <v>0</v>
      </c>
      <c r="BJ45" s="35">
        <v>15416</v>
      </c>
      <c r="BK45" s="35">
        <v>11785</v>
      </c>
      <c r="BL45" s="35">
        <v>22173</v>
      </c>
      <c r="BM45" s="35">
        <v>21250</v>
      </c>
      <c r="BN45" s="35">
        <v>12280</v>
      </c>
      <c r="BO45" s="35">
        <v>3203</v>
      </c>
      <c r="BP45" s="35">
        <v>125000</v>
      </c>
      <c r="BQ45" s="35">
        <v>5913</v>
      </c>
      <c r="BR45" s="50">
        <v>13023</v>
      </c>
      <c r="BS45" s="50">
        <v>231</v>
      </c>
      <c r="BT45" s="50">
        <v>9555</v>
      </c>
      <c r="BU45" s="50">
        <v>10695</v>
      </c>
      <c r="BV45" s="50">
        <v>9676</v>
      </c>
      <c r="BW45" s="42">
        <v>5629</v>
      </c>
      <c r="BX45" s="42">
        <v>118518</v>
      </c>
      <c r="BY45" s="35">
        <v>5428</v>
      </c>
      <c r="BZ45" s="35">
        <v>20930</v>
      </c>
      <c r="CA45" s="35">
        <v>16945</v>
      </c>
      <c r="CB45" s="35">
        <v>16945</v>
      </c>
      <c r="CC45" s="35">
        <v>0</v>
      </c>
      <c r="CD45" s="50">
        <v>11102</v>
      </c>
      <c r="CE45" s="50">
        <v>32057</v>
      </c>
      <c r="CF45" s="42">
        <v>14332</v>
      </c>
      <c r="CG45" s="42">
        <v>14292</v>
      </c>
      <c r="CH45" s="42">
        <v>132000</v>
      </c>
      <c r="CI45" s="42">
        <v>128000</v>
      </c>
      <c r="CJ45" s="42">
        <v>143478</v>
      </c>
      <c r="CK45" s="42">
        <v>26830</v>
      </c>
      <c r="CL45" s="42">
        <v>12650</v>
      </c>
      <c r="CM45" s="35">
        <v>11510</v>
      </c>
      <c r="CN45" s="35">
        <v>5398</v>
      </c>
      <c r="CO45" s="35">
        <v>8683</v>
      </c>
      <c r="CP45" s="35">
        <v>5913</v>
      </c>
      <c r="CQ45" s="35">
        <v>143478</v>
      </c>
      <c r="CR45" s="35">
        <v>7253</v>
      </c>
      <c r="CS45" s="35">
        <v>12183</v>
      </c>
      <c r="CT45" s="35">
        <v>7838</v>
      </c>
      <c r="CU45" s="35">
        <v>10723</v>
      </c>
      <c r="CV45" s="35">
        <v>487</v>
      </c>
      <c r="CW45" s="35">
        <v>974</v>
      </c>
    </row>
    <row r="46" spans="1:101">
      <c r="A46" s="23" t="s">
        <v>100</v>
      </c>
      <c r="B46" s="24"/>
      <c r="D46" s="24">
        <f t="shared" si="0"/>
        <v>13254</v>
      </c>
      <c r="E46" s="49" t="s">
        <v>100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  <c r="W46" s="35">
        <v>0</v>
      </c>
      <c r="X46" s="35">
        <v>0</v>
      </c>
      <c r="Y46" s="35">
        <v>0</v>
      </c>
      <c r="Z46" s="35">
        <v>0</v>
      </c>
      <c r="AA46" s="35">
        <v>0</v>
      </c>
      <c r="AB46" s="35">
        <v>0</v>
      </c>
      <c r="AC46" s="35">
        <v>0</v>
      </c>
      <c r="AD46" s="35">
        <v>0</v>
      </c>
      <c r="AE46" s="35">
        <v>0</v>
      </c>
      <c r="AF46" s="35">
        <v>0</v>
      </c>
      <c r="AG46" s="35">
        <v>0</v>
      </c>
      <c r="AH46" s="35">
        <v>0</v>
      </c>
      <c r="AI46" s="35">
        <v>0</v>
      </c>
      <c r="AJ46" s="35">
        <v>0</v>
      </c>
      <c r="AK46" s="35">
        <v>0</v>
      </c>
      <c r="AL46" s="35">
        <v>0</v>
      </c>
      <c r="AM46" s="35">
        <v>0</v>
      </c>
      <c r="AN46" s="35">
        <v>0</v>
      </c>
      <c r="AO46" s="35">
        <v>0</v>
      </c>
      <c r="AP46" s="35">
        <v>0</v>
      </c>
      <c r="AQ46" s="35">
        <v>0</v>
      </c>
      <c r="AR46" s="35">
        <v>0</v>
      </c>
      <c r="AS46" s="35">
        <v>0</v>
      </c>
      <c r="AT46" s="35">
        <v>0</v>
      </c>
      <c r="AU46" s="35">
        <v>0</v>
      </c>
      <c r="AV46" s="35">
        <v>0</v>
      </c>
      <c r="AW46" s="35">
        <v>0</v>
      </c>
      <c r="AX46" s="35">
        <v>0</v>
      </c>
      <c r="AY46" s="35">
        <v>0</v>
      </c>
      <c r="AZ46" s="35">
        <v>0</v>
      </c>
      <c r="BA46" s="35">
        <v>0</v>
      </c>
      <c r="BB46" s="35">
        <v>0</v>
      </c>
      <c r="BC46" s="35">
        <v>0</v>
      </c>
      <c r="BD46" s="35">
        <v>0</v>
      </c>
      <c r="BE46" s="35">
        <v>0</v>
      </c>
      <c r="BF46" s="35">
        <v>0</v>
      </c>
      <c r="BG46" s="35">
        <v>0</v>
      </c>
      <c r="BH46" s="35">
        <v>0</v>
      </c>
      <c r="BI46" s="35">
        <v>0</v>
      </c>
      <c r="BJ46" s="35">
        <v>0</v>
      </c>
      <c r="BK46" s="35">
        <v>0</v>
      </c>
      <c r="BL46" s="35">
        <v>0</v>
      </c>
      <c r="BM46" s="35">
        <v>0</v>
      </c>
      <c r="BN46" s="35">
        <v>0</v>
      </c>
      <c r="BO46" s="35">
        <v>0</v>
      </c>
      <c r="BP46" s="35">
        <v>0</v>
      </c>
      <c r="BQ46" s="35">
        <v>0</v>
      </c>
      <c r="BR46" s="50">
        <v>13023</v>
      </c>
      <c r="BS46" s="50">
        <v>231</v>
      </c>
      <c r="BT46" s="35">
        <v>0</v>
      </c>
      <c r="BU46" s="35">
        <v>0</v>
      </c>
      <c r="BV46" s="35">
        <v>0</v>
      </c>
      <c r="BW46" s="35">
        <v>0</v>
      </c>
      <c r="BX46" s="35">
        <v>0</v>
      </c>
      <c r="BY46" s="35">
        <v>0</v>
      </c>
      <c r="BZ46" s="35">
        <v>0</v>
      </c>
      <c r="CA46" s="35">
        <v>0</v>
      </c>
      <c r="CB46" s="35">
        <v>0</v>
      </c>
      <c r="CC46" s="35">
        <v>0</v>
      </c>
      <c r="CD46" s="50"/>
      <c r="CE46" s="50"/>
      <c r="CF46" s="42">
        <v>0</v>
      </c>
      <c r="CG46" s="42">
        <v>0</v>
      </c>
      <c r="CH46" s="42">
        <v>0</v>
      </c>
      <c r="CI46" s="42">
        <v>0</v>
      </c>
      <c r="CJ46" s="42">
        <v>0</v>
      </c>
      <c r="CK46" s="42">
        <v>0</v>
      </c>
      <c r="CL46" s="42">
        <v>0</v>
      </c>
      <c r="CM46" s="35">
        <v>0</v>
      </c>
      <c r="CN46" s="35">
        <v>0</v>
      </c>
      <c r="CO46" s="35">
        <v>0</v>
      </c>
      <c r="CP46" s="35">
        <v>0</v>
      </c>
      <c r="CQ46" s="35">
        <v>0</v>
      </c>
      <c r="CR46" s="35">
        <v>0</v>
      </c>
      <c r="CS46" s="35">
        <v>0</v>
      </c>
      <c r="CT46" s="35">
        <v>0</v>
      </c>
      <c r="CU46" s="35">
        <v>0</v>
      </c>
      <c r="CV46" s="35">
        <v>0</v>
      </c>
      <c r="CW46" s="35">
        <v>0</v>
      </c>
    </row>
    <row r="47" spans="1:101">
      <c r="A47" s="23" t="s">
        <v>101</v>
      </c>
      <c r="B47" s="24">
        <v>154073</v>
      </c>
      <c r="D47" s="24">
        <f t="shared" si="0"/>
        <v>197232</v>
      </c>
      <c r="E47" s="49" t="s">
        <v>101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  <c r="W47" s="35">
        <v>0</v>
      </c>
      <c r="X47" s="35">
        <v>0</v>
      </c>
      <c r="Y47" s="35">
        <v>0</v>
      </c>
      <c r="Z47" s="35">
        <v>0</v>
      </c>
      <c r="AA47" s="35">
        <v>0</v>
      </c>
      <c r="AB47" s="35">
        <v>0</v>
      </c>
      <c r="AC47" s="35">
        <v>0</v>
      </c>
      <c r="AD47" s="35">
        <v>0</v>
      </c>
      <c r="AE47" s="35">
        <v>0</v>
      </c>
      <c r="AF47" s="35">
        <v>0</v>
      </c>
      <c r="AG47" s="35">
        <v>0</v>
      </c>
      <c r="AH47" s="35">
        <v>0</v>
      </c>
      <c r="AI47" s="35">
        <v>0</v>
      </c>
      <c r="AJ47" s="35">
        <v>0</v>
      </c>
      <c r="AK47" s="35">
        <v>0</v>
      </c>
      <c r="AL47" s="35">
        <v>0</v>
      </c>
      <c r="AM47" s="35">
        <v>0</v>
      </c>
      <c r="AN47" s="35">
        <v>0</v>
      </c>
      <c r="AO47" s="35">
        <v>0</v>
      </c>
      <c r="AP47" s="38">
        <v>0</v>
      </c>
      <c r="AQ47" s="38">
        <v>0</v>
      </c>
      <c r="AR47" s="38">
        <v>0</v>
      </c>
      <c r="AS47" s="38">
        <v>0</v>
      </c>
      <c r="AT47" s="38">
        <v>0</v>
      </c>
      <c r="AU47" s="38">
        <v>0</v>
      </c>
      <c r="AV47" s="38">
        <v>0</v>
      </c>
      <c r="AW47" s="35">
        <v>0</v>
      </c>
      <c r="AX47" s="35">
        <v>0</v>
      </c>
      <c r="AY47" s="35">
        <v>0</v>
      </c>
      <c r="AZ47" s="35">
        <v>0</v>
      </c>
      <c r="BA47" s="35">
        <v>0</v>
      </c>
      <c r="BB47" s="35">
        <v>0</v>
      </c>
      <c r="BC47" s="35">
        <v>0</v>
      </c>
      <c r="BD47" s="35">
        <v>0</v>
      </c>
      <c r="BE47" s="35">
        <v>0</v>
      </c>
      <c r="BF47" s="35">
        <v>0</v>
      </c>
      <c r="BG47" s="35">
        <v>0</v>
      </c>
      <c r="BH47" s="35">
        <v>0</v>
      </c>
      <c r="BI47" s="35">
        <v>0</v>
      </c>
      <c r="BJ47" s="35">
        <v>0</v>
      </c>
      <c r="BK47" s="35">
        <v>0</v>
      </c>
      <c r="BL47" s="35">
        <v>0</v>
      </c>
      <c r="BM47" s="35">
        <v>0</v>
      </c>
      <c r="BN47" s="35">
        <v>0</v>
      </c>
      <c r="BO47" s="35">
        <v>0</v>
      </c>
      <c r="BP47" s="35">
        <v>0</v>
      </c>
      <c r="BQ47" s="35">
        <v>0</v>
      </c>
      <c r="BR47" s="35">
        <v>0</v>
      </c>
      <c r="BS47" s="35">
        <v>0</v>
      </c>
      <c r="BT47" s="40">
        <v>9555</v>
      </c>
      <c r="BU47" s="41">
        <v>10695</v>
      </c>
      <c r="BV47" s="41">
        <v>9676</v>
      </c>
      <c r="BW47" s="41">
        <v>5629</v>
      </c>
      <c r="BX47" s="41">
        <v>118518</v>
      </c>
      <c r="BY47" s="38">
        <v>0</v>
      </c>
      <c r="BZ47" s="38">
        <v>0</v>
      </c>
      <c r="CA47" s="38">
        <v>0</v>
      </c>
      <c r="CB47" s="38">
        <v>0</v>
      </c>
      <c r="CC47" s="38">
        <v>0</v>
      </c>
      <c r="CD47" s="50">
        <v>11102</v>
      </c>
      <c r="CE47" s="50">
        <v>32057</v>
      </c>
      <c r="CF47" s="42">
        <v>0</v>
      </c>
      <c r="CG47" s="42">
        <v>0</v>
      </c>
      <c r="CH47" s="42">
        <v>0</v>
      </c>
      <c r="CI47" s="42">
        <v>0</v>
      </c>
      <c r="CJ47" s="42">
        <v>0</v>
      </c>
      <c r="CK47" s="42">
        <v>0</v>
      </c>
      <c r="CL47" s="42">
        <v>0</v>
      </c>
      <c r="CM47" s="35">
        <v>0</v>
      </c>
      <c r="CN47" s="35">
        <v>0</v>
      </c>
      <c r="CO47" s="35">
        <v>0</v>
      </c>
      <c r="CP47" s="35">
        <v>0</v>
      </c>
      <c r="CQ47" s="35">
        <v>0</v>
      </c>
      <c r="CR47" s="35">
        <v>0</v>
      </c>
      <c r="CS47" s="35">
        <v>0</v>
      </c>
      <c r="CT47" s="35">
        <v>0</v>
      </c>
      <c r="CU47" s="35">
        <v>0</v>
      </c>
      <c r="CV47" s="35">
        <v>0</v>
      </c>
      <c r="CW47" s="35">
        <v>0</v>
      </c>
    </row>
    <row r="48" spans="1:101">
      <c r="A48" s="23" t="s">
        <v>102</v>
      </c>
      <c r="B48" s="24">
        <v>56000</v>
      </c>
      <c r="D48" s="24">
        <f t="shared" si="0"/>
        <v>2400008</v>
      </c>
      <c r="E48" s="49" t="s">
        <v>102</v>
      </c>
      <c r="F48" s="38">
        <v>16500</v>
      </c>
      <c r="G48" s="38">
        <v>22500</v>
      </c>
      <c r="H48" s="38">
        <v>17000</v>
      </c>
      <c r="I48" s="35">
        <v>122500</v>
      </c>
      <c r="J48" s="35">
        <v>15000</v>
      </c>
      <c r="K48" s="35">
        <v>6666</v>
      </c>
      <c r="L48" s="35">
        <v>0</v>
      </c>
      <c r="M48" s="35">
        <v>136111</v>
      </c>
      <c r="N48" s="35">
        <v>16666</v>
      </c>
      <c r="O48" s="35">
        <v>16111</v>
      </c>
      <c r="P48" s="35">
        <v>0</v>
      </c>
      <c r="Q48" s="35">
        <v>0</v>
      </c>
      <c r="R48" s="35">
        <v>0</v>
      </c>
      <c r="S48" s="35">
        <v>86956</v>
      </c>
      <c r="T48" s="35">
        <v>90909</v>
      </c>
      <c r="U48" s="35">
        <v>22727</v>
      </c>
      <c r="V48" s="35">
        <v>11363</v>
      </c>
      <c r="W48" s="35">
        <v>0</v>
      </c>
      <c r="X48" s="35">
        <v>0</v>
      </c>
      <c r="Y48" s="35">
        <v>14583</v>
      </c>
      <c r="Z48" s="35">
        <v>14583</v>
      </c>
      <c r="AA48" s="35">
        <v>18890</v>
      </c>
      <c r="AB48" s="35">
        <v>8695</v>
      </c>
      <c r="AC48" s="35">
        <v>0</v>
      </c>
      <c r="AD48" s="35">
        <v>83333</v>
      </c>
      <c r="AE48" s="35">
        <v>13750</v>
      </c>
      <c r="AF48" s="35">
        <v>13750</v>
      </c>
      <c r="AG48" s="35">
        <v>12916</v>
      </c>
      <c r="AH48" s="35">
        <v>6238</v>
      </c>
      <c r="AI48" s="35">
        <v>4545</v>
      </c>
      <c r="AJ48" s="35">
        <v>4545</v>
      </c>
      <c r="AK48" s="35">
        <v>128571</v>
      </c>
      <c r="AL48" s="35">
        <v>8095</v>
      </c>
      <c r="AM48" s="35">
        <v>20504</v>
      </c>
      <c r="AN48" s="35">
        <v>9782</v>
      </c>
      <c r="AO48" s="35">
        <v>9782</v>
      </c>
      <c r="AP48" s="35">
        <v>10250</v>
      </c>
      <c r="AQ48" s="35">
        <v>90909</v>
      </c>
      <c r="AR48" s="35">
        <v>9600</v>
      </c>
      <c r="AS48" s="35">
        <v>1695</v>
      </c>
      <c r="AT48" s="35">
        <v>0</v>
      </c>
      <c r="AU48" s="35">
        <v>8181</v>
      </c>
      <c r="AV48" s="35">
        <v>8181</v>
      </c>
      <c r="AW48" s="35">
        <v>0</v>
      </c>
      <c r="AX48" s="35">
        <v>10000</v>
      </c>
      <c r="AY48" s="35">
        <v>10000</v>
      </c>
      <c r="AZ48" s="35">
        <v>10000</v>
      </c>
      <c r="BA48" s="35">
        <v>0</v>
      </c>
      <c r="BB48" s="35">
        <v>0</v>
      </c>
      <c r="BC48" s="35">
        <v>0</v>
      </c>
      <c r="BD48" s="35">
        <v>5173</v>
      </c>
      <c r="BE48" s="35">
        <v>6545</v>
      </c>
      <c r="BF48" s="35">
        <v>6590</v>
      </c>
      <c r="BG48" s="35">
        <v>125000</v>
      </c>
      <c r="BH48" s="35">
        <v>4200</v>
      </c>
      <c r="BI48" s="35" t="s">
        <v>180</v>
      </c>
      <c r="BJ48" s="35">
        <v>15416</v>
      </c>
      <c r="BK48" s="35">
        <v>11785</v>
      </c>
      <c r="BL48" s="35">
        <v>22173</v>
      </c>
      <c r="BM48" s="35">
        <v>21250</v>
      </c>
      <c r="BN48" s="35">
        <v>12280</v>
      </c>
      <c r="BO48" s="35">
        <v>3203</v>
      </c>
      <c r="BP48" s="35">
        <v>125000</v>
      </c>
      <c r="BQ48" s="35">
        <v>5913</v>
      </c>
      <c r="BR48" s="50">
        <v>0</v>
      </c>
      <c r="BS48" s="50">
        <v>0</v>
      </c>
      <c r="BT48" s="50">
        <v>9555</v>
      </c>
      <c r="BU48" s="50">
        <v>0</v>
      </c>
      <c r="BV48" s="50">
        <v>0</v>
      </c>
      <c r="BW48" s="42">
        <v>5629</v>
      </c>
      <c r="BX48" s="42">
        <v>118518</v>
      </c>
      <c r="BY48" s="35">
        <v>5428</v>
      </c>
      <c r="BZ48" s="35">
        <v>20930</v>
      </c>
      <c r="CA48" s="35">
        <v>16945</v>
      </c>
      <c r="CB48" s="35">
        <v>16945</v>
      </c>
      <c r="CC48" s="35">
        <v>24122</v>
      </c>
      <c r="CD48" s="50">
        <v>11102</v>
      </c>
      <c r="CE48" s="50">
        <v>32057</v>
      </c>
      <c r="CF48" s="42">
        <v>14332</v>
      </c>
      <c r="CG48" s="42">
        <v>14292</v>
      </c>
      <c r="CH48" s="42">
        <v>132000</v>
      </c>
      <c r="CI48" s="42">
        <v>128000</v>
      </c>
      <c r="CJ48" s="42">
        <v>143478</v>
      </c>
      <c r="CK48" s="42">
        <v>26830</v>
      </c>
      <c r="CL48" s="42">
        <v>0</v>
      </c>
      <c r="CM48" s="35">
        <v>0</v>
      </c>
      <c r="CN48" s="35">
        <v>5398</v>
      </c>
      <c r="CO48" s="35">
        <v>8683</v>
      </c>
      <c r="CP48" s="35">
        <v>5913</v>
      </c>
      <c r="CQ48" s="35">
        <v>143478</v>
      </c>
      <c r="CR48" s="35">
        <v>7253</v>
      </c>
      <c r="CS48" s="35">
        <v>12183</v>
      </c>
      <c r="CT48" s="35">
        <v>7838</v>
      </c>
      <c r="CU48" s="35">
        <v>10723</v>
      </c>
      <c r="CV48" s="35">
        <v>487</v>
      </c>
      <c r="CW48" s="35">
        <v>974</v>
      </c>
    </row>
    <row r="49" spans="1:101">
      <c r="A49" s="23" t="s">
        <v>103</v>
      </c>
      <c r="B49" s="24"/>
      <c r="D49" s="24">
        <f t="shared" si="0"/>
        <v>2667995</v>
      </c>
      <c r="E49" s="49" t="s">
        <v>103</v>
      </c>
      <c r="F49" s="35">
        <v>16500</v>
      </c>
      <c r="G49" s="35">
        <v>22500</v>
      </c>
      <c r="H49" s="35">
        <v>17000</v>
      </c>
      <c r="I49" s="35">
        <v>122500</v>
      </c>
      <c r="J49" s="35">
        <v>15000</v>
      </c>
      <c r="K49" s="35">
        <v>6666</v>
      </c>
      <c r="L49" s="35">
        <v>26428</v>
      </c>
      <c r="M49" s="35">
        <v>136111</v>
      </c>
      <c r="N49" s="35">
        <v>16666</v>
      </c>
      <c r="O49" s="35">
        <v>16111</v>
      </c>
      <c r="P49" s="35">
        <v>117647</v>
      </c>
      <c r="Q49" s="35">
        <v>15882</v>
      </c>
      <c r="R49" s="35">
        <v>12941</v>
      </c>
      <c r="S49" s="35">
        <v>86956</v>
      </c>
      <c r="T49" s="35">
        <v>90909</v>
      </c>
      <c r="U49" s="35">
        <v>22727</v>
      </c>
      <c r="V49" s="35">
        <v>11363</v>
      </c>
      <c r="W49" s="35">
        <v>8817</v>
      </c>
      <c r="X49" s="35">
        <v>15000</v>
      </c>
      <c r="Y49" s="35">
        <v>14583</v>
      </c>
      <c r="Z49" s="35">
        <v>14583</v>
      </c>
      <c r="AA49" s="35">
        <v>18890</v>
      </c>
      <c r="AB49" s="35">
        <v>8695</v>
      </c>
      <c r="AC49" s="35">
        <v>12708</v>
      </c>
      <c r="AD49" s="35">
        <v>83333</v>
      </c>
      <c r="AE49" s="35">
        <v>13750</v>
      </c>
      <c r="AF49" s="35">
        <v>13750</v>
      </c>
      <c r="AG49" s="35">
        <v>12916</v>
      </c>
      <c r="AH49" s="35">
        <v>6238</v>
      </c>
      <c r="AI49" s="35">
        <v>4545</v>
      </c>
      <c r="AJ49" s="35">
        <v>4545</v>
      </c>
      <c r="AK49" s="35">
        <v>128571</v>
      </c>
      <c r="AL49" s="35">
        <v>8095</v>
      </c>
      <c r="AM49" s="35">
        <v>20504</v>
      </c>
      <c r="AN49" s="35">
        <v>9782</v>
      </c>
      <c r="AO49" s="35">
        <v>9782</v>
      </c>
      <c r="AP49" s="35">
        <v>10250</v>
      </c>
      <c r="AQ49" s="35">
        <v>90909</v>
      </c>
      <c r="AR49" s="35">
        <v>0</v>
      </c>
      <c r="AS49" s="35">
        <v>1695</v>
      </c>
      <c r="AT49" s="35">
        <v>8181</v>
      </c>
      <c r="AU49" s="35">
        <v>8181</v>
      </c>
      <c r="AV49" s="35">
        <v>8181</v>
      </c>
      <c r="AW49" s="35">
        <v>0</v>
      </c>
      <c r="AX49" s="35">
        <v>0</v>
      </c>
      <c r="AY49" s="35">
        <v>0</v>
      </c>
      <c r="AZ49" s="35">
        <v>0</v>
      </c>
      <c r="BA49" s="35">
        <v>0</v>
      </c>
      <c r="BB49" s="35">
        <v>9950</v>
      </c>
      <c r="BC49" s="35">
        <v>16956</v>
      </c>
      <c r="BD49" s="35">
        <v>5173</v>
      </c>
      <c r="BE49" s="35">
        <v>6545</v>
      </c>
      <c r="BF49" s="35">
        <v>6590</v>
      </c>
      <c r="BG49" s="35">
        <v>125000</v>
      </c>
      <c r="BH49" s="35">
        <v>4200</v>
      </c>
      <c r="BI49" s="35">
        <v>5292</v>
      </c>
      <c r="BJ49" s="35">
        <v>15416</v>
      </c>
      <c r="BK49" s="35">
        <v>11785</v>
      </c>
      <c r="BL49" s="35">
        <v>22173</v>
      </c>
      <c r="BM49" s="35">
        <v>21250</v>
      </c>
      <c r="BN49" s="35">
        <v>12280</v>
      </c>
      <c r="BO49" s="35">
        <v>3203</v>
      </c>
      <c r="BP49" s="35">
        <v>125000</v>
      </c>
      <c r="BQ49" s="35">
        <v>5913</v>
      </c>
      <c r="BR49" s="50">
        <v>13023</v>
      </c>
      <c r="BS49" s="50">
        <v>231</v>
      </c>
      <c r="BT49" s="50">
        <v>9555</v>
      </c>
      <c r="BU49" s="50">
        <v>10695</v>
      </c>
      <c r="BV49" s="50">
        <v>9676</v>
      </c>
      <c r="BW49" s="42">
        <v>5629</v>
      </c>
      <c r="BX49" s="42">
        <v>118518</v>
      </c>
      <c r="BY49" s="35">
        <v>5428</v>
      </c>
      <c r="BZ49" s="35">
        <v>20930</v>
      </c>
      <c r="CA49" s="35">
        <v>16945</v>
      </c>
      <c r="CB49" s="35">
        <v>16945</v>
      </c>
      <c r="CC49" s="35">
        <v>24122</v>
      </c>
      <c r="CD49" s="50">
        <v>11102</v>
      </c>
      <c r="CE49" s="50">
        <v>32057</v>
      </c>
      <c r="CF49" s="42">
        <v>14332</v>
      </c>
      <c r="CG49" s="42">
        <v>14292</v>
      </c>
      <c r="CH49" s="42">
        <v>132000</v>
      </c>
      <c r="CI49" s="42">
        <v>128000</v>
      </c>
      <c r="CJ49" s="42">
        <v>143478</v>
      </c>
      <c r="CK49" s="42">
        <v>26830</v>
      </c>
      <c r="CL49" s="42">
        <v>12650</v>
      </c>
      <c r="CM49" s="35">
        <v>11510</v>
      </c>
      <c r="CN49" s="35">
        <v>5398</v>
      </c>
      <c r="CO49" s="35">
        <v>8683</v>
      </c>
      <c r="CP49" s="35">
        <v>5913</v>
      </c>
      <c r="CQ49" s="35">
        <v>143478</v>
      </c>
      <c r="CR49" s="35">
        <v>7253</v>
      </c>
      <c r="CS49" s="35">
        <v>12183</v>
      </c>
      <c r="CT49" s="35">
        <v>7838</v>
      </c>
      <c r="CU49" s="35">
        <v>10723</v>
      </c>
      <c r="CV49" s="35">
        <v>487</v>
      </c>
      <c r="CW49" s="35">
        <v>974</v>
      </c>
    </row>
    <row r="50" spans="1:101">
      <c r="A50" s="23" t="s">
        <v>104</v>
      </c>
      <c r="B50" s="24"/>
      <c r="D50" s="24">
        <f t="shared" si="0"/>
        <v>1359457</v>
      </c>
      <c r="E50" s="23" t="s">
        <v>104</v>
      </c>
      <c r="F50" s="35">
        <v>16500</v>
      </c>
      <c r="G50" s="35">
        <v>22500</v>
      </c>
      <c r="H50" s="35">
        <v>17000</v>
      </c>
      <c r="I50" s="35">
        <v>122500</v>
      </c>
      <c r="J50" s="35">
        <v>15000</v>
      </c>
      <c r="K50" s="35">
        <v>6666</v>
      </c>
      <c r="L50" s="35">
        <v>26428</v>
      </c>
      <c r="M50" s="35">
        <v>136111</v>
      </c>
      <c r="N50" s="35">
        <v>16666</v>
      </c>
      <c r="O50" s="35">
        <v>16111</v>
      </c>
      <c r="P50" s="35">
        <v>117647</v>
      </c>
      <c r="Q50" s="35">
        <v>15882</v>
      </c>
      <c r="R50" s="35">
        <v>12941</v>
      </c>
      <c r="S50" s="35">
        <v>86956</v>
      </c>
      <c r="T50" s="35">
        <v>90909</v>
      </c>
      <c r="U50" s="35">
        <v>22727</v>
      </c>
      <c r="V50" s="35">
        <v>11363</v>
      </c>
      <c r="W50" s="35">
        <v>8817</v>
      </c>
      <c r="X50" s="35">
        <v>15000</v>
      </c>
      <c r="Y50" s="35">
        <v>14583</v>
      </c>
      <c r="Z50" s="35">
        <v>14583</v>
      </c>
      <c r="AA50" s="35">
        <v>18890</v>
      </c>
      <c r="AB50" s="35">
        <v>8695</v>
      </c>
      <c r="AC50" s="35">
        <v>12708</v>
      </c>
      <c r="AD50" s="35">
        <v>83333</v>
      </c>
      <c r="AE50" s="35">
        <v>13750</v>
      </c>
      <c r="AF50" s="35">
        <v>13750</v>
      </c>
      <c r="AG50" s="35">
        <v>12916</v>
      </c>
      <c r="AH50" s="35">
        <v>6238</v>
      </c>
      <c r="AI50" s="35">
        <v>4545</v>
      </c>
      <c r="AJ50" s="35">
        <v>4545</v>
      </c>
      <c r="AK50" s="35">
        <v>128571</v>
      </c>
      <c r="AL50" s="35">
        <v>8095</v>
      </c>
      <c r="AM50" s="35">
        <v>0</v>
      </c>
      <c r="AN50" s="35">
        <v>9782</v>
      </c>
      <c r="AO50" s="35">
        <v>9782</v>
      </c>
      <c r="AP50" s="35">
        <v>10250</v>
      </c>
      <c r="AQ50" s="35">
        <v>90909</v>
      </c>
      <c r="AR50" s="35">
        <v>9600</v>
      </c>
      <c r="AS50" s="35">
        <v>0</v>
      </c>
      <c r="AT50" s="35">
        <v>8181</v>
      </c>
      <c r="AU50" s="35">
        <v>8181</v>
      </c>
      <c r="AV50" s="35">
        <v>8181</v>
      </c>
      <c r="AW50" s="35">
        <v>11111</v>
      </c>
      <c r="AX50" s="35">
        <v>10000</v>
      </c>
      <c r="AY50" s="35">
        <v>10000</v>
      </c>
      <c r="AZ50" s="35">
        <v>10000</v>
      </c>
      <c r="BA50" s="35">
        <v>1863</v>
      </c>
      <c r="BB50" s="35">
        <v>9950</v>
      </c>
      <c r="BC50" s="35">
        <v>16956</v>
      </c>
      <c r="BD50" s="35">
        <v>0</v>
      </c>
      <c r="BE50" s="35">
        <v>0</v>
      </c>
      <c r="BF50" s="35">
        <v>0</v>
      </c>
      <c r="BG50" s="35">
        <v>0</v>
      </c>
      <c r="BH50" s="35">
        <v>0</v>
      </c>
      <c r="BI50" s="35">
        <v>0</v>
      </c>
      <c r="BJ50" s="35">
        <v>0</v>
      </c>
      <c r="BK50" s="35">
        <v>11785</v>
      </c>
      <c r="BL50" s="35">
        <v>0</v>
      </c>
      <c r="BM50" s="35">
        <v>0</v>
      </c>
      <c r="BN50" s="35">
        <v>0</v>
      </c>
      <c r="BO50" s="35">
        <v>0</v>
      </c>
      <c r="BP50" s="35">
        <v>0</v>
      </c>
      <c r="BQ50" s="35">
        <v>0</v>
      </c>
      <c r="BR50" s="35">
        <v>0</v>
      </c>
      <c r="BS50" s="35">
        <v>0</v>
      </c>
      <c r="BT50" s="35">
        <v>0</v>
      </c>
      <c r="BU50" s="35">
        <v>0</v>
      </c>
      <c r="BV50" s="35">
        <v>0</v>
      </c>
      <c r="BW50" s="35">
        <v>0</v>
      </c>
      <c r="BX50" s="35">
        <v>0</v>
      </c>
      <c r="BY50" s="35">
        <v>0</v>
      </c>
      <c r="BZ50" s="35">
        <v>0</v>
      </c>
      <c r="CA50" s="35">
        <v>0</v>
      </c>
      <c r="CB50" s="35">
        <v>0</v>
      </c>
      <c r="CC50" s="35"/>
      <c r="CD50" s="42"/>
      <c r="CE50" s="42"/>
      <c r="CF50" s="42"/>
      <c r="CG50" s="42"/>
      <c r="CH50" s="42"/>
      <c r="CI50" s="42"/>
      <c r="CJ50" s="42"/>
      <c r="CK50" s="42"/>
      <c r="CL50" s="42"/>
      <c r="CM50" s="35"/>
      <c r="CN50" s="35"/>
      <c r="CO50" s="35"/>
      <c r="CP50" s="35">
        <v>0</v>
      </c>
      <c r="CQ50" s="35">
        <v>0</v>
      </c>
      <c r="CR50" s="35"/>
      <c r="CS50" s="35">
        <v>0</v>
      </c>
      <c r="CT50" s="35">
        <v>0</v>
      </c>
      <c r="CU50" s="35">
        <v>0</v>
      </c>
      <c r="CV50" s="35">
        <v>0</v>
      </c>
      <c r="CW50" s="35">
        <v>0</v>
      </c>
    </row>
    <row r="51" spans="1:101">
      <c r="A51" s="23" t="s">
        <v>105</v>
      </c>
      <c r="B51" s="24"/>
      <c r="D51" s="24">
        <f t="shared" si="0"/>
        <v>5428</v>
      </c>
      <c r="E51" s="49"/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35">
        <v>0</v>
      </c>
      <c r="T51" s="35">
        <v>0</v>
      </c>
      <c r="U51" s="35">
        <v>0</v>
      </c>
      <c r="V51" s="35">
        <v>0</v>
      </c>
      <c r="W51" s="35">
        <v>0</v>
      </c>
      <c r="X51" s="35">
        <v>0</v>
      </c>
      <c r="Y51" s="35">
        <v>0</v>
      </c>
      <c r="Z51" s="35">
        <v>0</v>
      </c>
      <c r="AA51" s="35">
        <v>0</v>
      </c>
      <c r="AB51" s="35">
        <v>0</v>
      </c>
      <c r="AC51" s="35">
        <v>0</v>
      </c>
      <c r="AD51" s="35">
        <v>0</v>
      </c>
      <c r="AE51" s="35">
        <v>0</v>
      </c>
      <c r="AF51" s="35">
        <v>0</v>
      </c>
      <c r="AG51" s="35">
        <v>0</v>
      </c>
      <c r="AH51" s="35">
        <v>0</v>
      </c>
      <c r="AI51" s="35">
        <v>0</v>
      </c>
      <c r="AJ51" s="35">
        <v>0</v>
      </c>
      <c r="AK51" s="38">
        <v>0</v>
      </c>
      <c r="AL51" s="38">
        <v>0</v>
      </c>
      <c r="AM51" s="35">
        <v>0</v>
      </c>
      <c r="AN51" s="35">
        <v>0</v>
      </c>
      <c r="AO51" s="35">
        <v>0</v>
      </c>
      <c r="AP51" s="38">
        <v>0</v>
      </c>
      <c r="AQ51" s="38">
        <v>0</v>
      </c>
      <c r="AR51" s="38">
        <v>0</v>
      </c>
      <c r="AS51" s="38">
        <v>0</v>
      </c>
      <c r="AT51" s="38">
        <v>0</v>
      </c>
      <c r="AU51" s="38">
        <v>0</v>
      </c>
      <c r="AV51" s="38">
        <v>0</v>
      </c>
      <c r="AW51" s="35">
        <v>0</v>
      </c>
      <c r="AX51" s="35">
        <v>0</v>
      </c>
      <c r="AY51" s="35">
        <v>0</v>
      </c>
      <c r="AZ51" s="35">
        <v>0</v>
      </c>
      <c r="BA51" s="35">
        <v>0</v>
      </c>
      <c r="BB51" s="35">
        <v>0</v>
      </c>
      <c r="BC51" s="35">
        <v>0</v>
      </c>
      <c r="BD51" s="35">
        <v>0</v>
      </c>
      <c r="BE51" s="35">
        <v>0</v>
      </c>
      <c r="BF51" s="35">
        <v>0</v>
      </c>
      <c r="BG51" s="35">
        <v>0</v>
      </c>
      <c r="BH51" s="35">
        <v>0</v>
      </c>
      <c r="BI51" s="35">
        <v>0</v>
      </c>
      <c r="BJ51" s="35">
        <v>0</v>
      </c>
      <c r="BK51" s="35">
        <v>0</v>
      </c>
      <c r="BL51" s="35">
        <v>0</v>
      </c>
      <c r="BM51" s="35">
        <v>0</v>
      </c>
      <c r="BN51" s="35">
        <v>0</v>
      </c>
      <c r="BO51" s="35">
        <v>0</v>
      </c>
      <c r="BP51" s="35">
        <v>0</v>
      </c>
      <c r="BQ51" s="35">
        <v>0</v>
      </c>
      <c r="BR51" s="50"/>
      <c r="BS51" s="50"/>
      <c r="BT51" s="50"/>
      <c r="BU51" s="50"/>
      <c r="BV51" s="50"/>
      <c r="BW51" s="42"/>
      <c r="BX51" s="42"/>
      <c r="BY51" s="38">
        <v>5428</v>
      </c>
      <c r="BZ51" s="38">
        <v>0</v>
      </c>
      <c r="CA51" s="38">
        <v>0</v>
      </c>
      <c r="CB51" s="38">
        <v>0</v>
      </c>
      <c r="CC51" s="38">
        <v>0</v>
      </c>
      <c r="CD51" s="50"/>
      <c r="CE51" s="50"/>
      <c r="CF51" s="42"/>
      <c r="CG51" s="42"/>
      <c r="CH51" s="42"/>
      <c r="CI51" s="42"/>
      <c r="CJ51" s="42"/>
      <c r="CK51" s="42"/>
      <c r="CL51" s="42"/>
      <c r="CM51" s="35"/>
      <c r="CN51" s="35">
        <v>0</v>
      </c>
      <c r="CO51" s="35">
        <v>0</v>
      </c>
      <c r="CP51" s="35"/>
      <c r="CQ51" s="35"/>
      <c r="CR51" s="35">
        <v>0</v>
      </c>
      <c r="CS51" s="35">
        <v>0</v>
      </c>
      <c r="CT51" s="35">
        <v>0</v>
      </c>
      <c r="CU51" s="35">
        <v>0</v>
      </c>
      <c r="CV51" s="35">
        <v>0</v>
      </c>
      <c r="CW51" s="35">
        <v>0</v>
      </c>
    </row>
    <row r="52" spans="1:101">
      <c r="A52" s="23" t="s">
        <v>106</v>
      </c>
      <c r="B52" s="24">
        <v>29166</v>
      </c>
      <c r="D52" s="24">
        <f t="shared" si="0"/>
        <v>56751</v>
      </c>
      <c r="E52" s="49" t="s">
        <v>106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35">
        <v>0</v>
      </c>
      <c r="V52" s="35">
        <v>0</v>
      </c>
      <c r="W52" s="35">
        <v>0</v>
      </c>
      <c r="X52" s="35">
        <v>0</v>
      </c>
      <c r="Y52" s="38">
        <v>14583</v>
      </c>
      <c r="Z52" s="38">
        <v>14583</v>
      </c>
      <c r="AA52" s="35">
        <v>18890</v>
      </c>
      <c r="AB52" s="35">
        <v>8695</v>
      </c>
      <c r="AC52" s="35">
        <v>0</v>
      </c>
      <c r="AD52" s="35">
        <v>0</v>
      </c>
      <c r="AE52" s="35">
        <v>0</v>
      </c>
      <c r="AF52" s="35">
        <v>0</v>
      </c>
      <c r="AG52" s="35">
        <v>0</v>
      </c>
      <c r="AH52" s="35">
        <v>0</v>
      </c>
      <c r="AI52" s="35">
        <v>0</v>
      </c>
      <c r="AJ52" s="35">
        <v>0</v>
      </c>
      <c r="AK52" s="35">
        <v>0</v>
      </c>
      <c r="AL52" s="35">
        <v>0</v>
      </c>
      <c r="AM52" s="35">
        <v>0</v>
      </c>
      <c r="AN52" s="35">
        <v>0</v>
      </c>
      <c r="AO52" s="35">
        <v>0</v>
      </c>
      <c r="AP52" s="35">
        <v>0</v>
      </c>
      <c r="AQ52" s="35">
        <v>0</v>
      </c>
      <c r="AR52" s="35">
        <v>0</v>
      </c>
      <c r="AS52" s="35">
        <v>0</v>
      </c>
      <c r="AT52" s="35">
        <v>0</v>
      </c>
      <c r="AU52" s="35">
        <v>0</v>
      </c>
      <c r="AV52" s="35">
        <v>0</v>
      </c>
      <c r="AW52" s="35">
        <v>0</v>
      </c>
      <c r="AX52" s="35">
        <v>0</v>
      </c>
      <c r="AY52" s="35">
        <v>0</v>
      </c>
      <c r="AZ52" s="35">
        <v>0</v>
      </c>
      <c r="BA52" s="35">
        <v>0</v>
      </c>
      <c r="BB52" s="35">
        <v>0</v>
      </c>
      <c r="BC52" s="35">
        <v>0</v>
      </c>
      <c r="BD52" s="35">
        <v>0</v>
      </c>
      <c r="BE52" s="35">
        <v>0</v>
      </c>
      <c r="BF52" s="35">
        <v>0</v>
      </c>
      <c r="BG52" s="35">
        <v>0</v>
      </c>
      <c r="BH52" s="35">
        <v>0</v>
      </c>
      <c r="BI52" s="35">
        <v>0</v>
      </c>
      <c r="BJ52" s="35">
        <v>0</v>
      </c>
      <c r="BK52" s="35">
        <v>0</v>
      </c>
      <c r="BL52" s="35">
        <v>0</v>
      </c>
      <c r="BM52" s="35">
        <v>0</v>
      </c>
      <c r="BN52" s="35">
        <v>0</v>
      </c>
      <c r="BO52" s="35">
        <v>0</v>
      </c>
      <c r="BP52" s="35">
        <v>0</v>
      </c>
      <c r="BQ52" s="35">
        <v>0</v>
      </c>
      <c r="BR52" s="35">
        <v>0</v>
      </c>
      <c r="BS52" s="35">
        <v>0</v>
      </c>
      <c r="BT52" s="35">
        <v>0</v>
      </c>
      <c r="BU52" s="35">
        <v>0</v>
      </c>
      <c r="BV52" s="35">
        <v>0</v>
      </c>
      <c r="BW52" s="35">
        <v>0</v>
      </c>
      <c r="BX52" s="35">
        <v>0</v>
      </c>
      <c r="BY52" s="35">
        <v>0</v>
      </c>
      <c r="BZ52" s="35">
        <v>0</v>
      </c>
      <c r="CA52" s="35">
        <v>0</v>
      </c>
      <c r="CB52" s="35">
        <v>0</v>
      </c>
      <c r="CC52" s="35">
        <v>0</v>
      </c>
      <c r="CD52" s="50">
        <v>0</v>
      </c>
      <c r="CE52" s="50">
        <v>0</v>
      </c>
      <c r="CF52" s="42">
        <v>0</v>
      </c>
      <c r="CG52" s="42">
        <v>0</v>
      </c>
      <c r="CH52" s="42">
        <v>0</v>
      </c>
      <c r="CI52" s="42">
        <v>0</v>
      </c>
      <c r="CJ52" s="42">
        <v>0</v>
      </c>
      <c r="CK52" s="42">
        <v>0</v>
      </c>
      <c r="CL52" s="42">
        <v>0</v>
      </c>
      <c r="CM52" s="35">
        <v>0</v>
      </c>
      <c r="CN52" s="35">
        <v>0</v>
      </c>
      <c r="CO52" s="35">
        <v>0</v>
      </c>
      <c r="CP52" s="35">
        <v>0</v>
      </c>
      <c r="CQ52" s="35">
        <v>0</v>
      </c>
      <c r="CR52" s="35">
        <v>0</v>
      </c>
      <c r="CS52" s="35">
        <v>0</v>
      </c>
      <c r="CT52" s="35">
        <v>0</v>
      </c>
      <c r="CU52" s="35">
        <v>0</v>
      </c>
      <c r="CV52" s="35">
        <v>0</v>
      </c>
      <c r="CW52" s="35">
        <v>0</v>
      </c>
    </row>
    <row r="53" spans="1:101">
      <c r="A53" s="23" t="s">
        <v>107</v>
      </c>
      <c r="B53" s="24"/>
      <c r="D53" s="24">
        <f t="shared" si="0"/>
        <v>2166783</v>
      </c>
      <c r="E53" s="49" t="s">
        <v>107</v>
      </c>
      <c r="F53" s="35">
        <v>16500</v>
      </c>
      <c r="G53" s="35">
        <v>22500</v>
      </c>
      <c r="H53" s="35">
        <v>17000</v>
      </c>
      <c r="I53" s="35">
        <v>122500</v>
      </c>
      <c r="J53" s="35">
        <v>15000</v>
      </c>
      <c r="K53" s="35">
        <v>6666</v>
      </c>
      <c r="L53" s="35">
        <v>26428</v>
      </c>
      <c r="M53" s="35">
        <v>136111</v>
      </c>
      <c r="N53" s="35">
        <v>16666</v>
      </c>
      <c r="O53" s="35">
        <v>16111</v>
      </c>
      <c r="P53" s="35">
        <v>117647</v>
      </c>
      <c r="Q53" s="35">
        <v>15882</v>
      </c>
      <c r="R53" s="35">
        <v>12941</v>
      </c>
      <c r="S53" s="35">
        <v>0</v>
      </c>
      <c r="T53" s="35">
        <v>0</v>
      </c>
      <c r="U53" s="35">
        <v>0</v>
      </c>
      <c r="V53" s="35">
        <v>0</v>
      </c>
      <c r="W53" s="35">
        <v>8817</v>
      </c>
      <c r="X53" s="35">
        <v>15000</v>
      </c>
      <c r="Y53" s="35">
        <v>14583</v>
      </c>
      <c r="Z53" s="35">
        <v>14583</v>
      </c>
      <c r="AA53" s="35">
        <v>0</v>
      </c>
      <c r="AB53" s="35">
        <v>8695</v>
      </c>
      <c r="AC53" s="35">
        <v>12708</v>
      </c>
      <c r="AD53" s="35">
        <v>83333</v>
      </c>
      <c r="AE53" s="35">
        <v>13750</v>
      </c>
      <c r="AF53" s="35">
        <v>13750</v>
      </c>
      <c r="AG53" s="35">
        <v>12916</v>
      </c>
      <c r="AH53" s="35">
        <v>0</v>
      </c>
      <c r="AI53" s="35">
        <v>0</v>
      </c>
      <c r="AJ53" s="35">
        <v>0</v>
      </c>
      <c r="AK53" s="35">
        <v>128571</v>
      </c>
      <c r="AL53" s="35">
        <v>8095</v>
      </c>
      <c r="AM53" s="35">
        <v>20504</v>
      </c>
      <c r="AN53" s="35">
        <v>9782</v>
      </c>
      <c r="AO53" s="35">
        <v>9782</v>
      </c>
      <c r="AP53" s="35">
        <v>10250</v>
      </c>
      <c r="AQ53" s="35">
        <v>0</v>
      </c>
      <c r="AR53" s="35">
        <v>0</v>
      </c>
      <c r="AS53" s="35">
        <v>1695</v>
      </c>
      <c r="AT53" s="35">
        <v>0</v>
      </c>
      <c r="AU53" s="35">
        <v>0</v>
      </c>
      <c r="AV53" s="35">
        <v>0</v>
      </c>
      <c r="AW53" s="35">
        <v>0</v>
      </c>
      <c r="AX53" s="35">
        <v>0</v>
      </c>
      <c r="AY53" s="35">
        <v>0</v>
      </c>
      <c r="AZ53" s="35">
        <v>0</v>
      </c>
      <c r="BA53" s="35">
        <v>0</v>
      </c>
      <c r="BB53" s="35">
        <v>0</v>
      </c>
      <c r="BC53" s="35">
        <v>0</v>
      </c>
      <c r="BD53" s="35">
        <v>5173</v>
      </c>
      <c r="BE53" s="35">
        <v>6545</v>
      </c>
      <c r="BF53" s="35">
        <v>6590</v>
      </c>
      <c r="BG53" s="35">
        <v>125000</v>
      </c>
      <c r="BH53" s="35">
        <v>4200</v>
      </c>
      <c r="BI53" s="35">
        <v>5292</v>
      </c>
      <c r="BJ53" s="35">
        <v>15416</v>
      </c>
      <c r="BK53" s="35">
        <v>11785</v>
      </c>
      <c r="BL53" s="35">
        <v>22173</v>
      </c>
      <c r="BM53" s="35">
        <v>21250</v>
      </c>
      <c r="BN53" s="35">
        <v>12280</v>
      </c>
      <c r="BO53" s="35">
        <v>3203</v>
      </c>
      <c r="BP53" s="35">
        <v>125000</v>
      </c>
      <c r="BQ53" s="35">
        <v>5913</v>
      </c>
      <c r="BR53" s="42">
        <v>13023</v>
      </c>
      <c r="BS53" s="42">
        <v>231</v>
      </c>
      <c r="BT53" s="42">
        <v>9555</v>
      </c>
      <c r="BU53" s="42">
        <v>10695</v>
      </c>
      <c r="BV53" s="42">
        <v>9676</v>
      </c>
      <c r="BW53" s="42">
        <v>5629</v>
      </c>
      <c r="BX53" s="42">
        <v>118518</v>
      </c>
      <c r="BY53" s="35">
        <v>5428</v>
      </c>
      <c r="BZ53" s="35">
        <v>20930</v>
      </c>
      <c r="CA53" s="35">
        <v>0</v>
      </c>
      <c r="CB53" s="35">
        <v>0</v>
      </c>
      <c r="CC53" s="35">
        <v>0</v>
      </c>
      <c r="CD53" s="42">
        <v>0</v>
      </c>
      <c r="CE53" s="42">
        <v>0</v>
      </c>
      <c r="CF53" s="42">
        <v>14332</v>
      </c>
      <c r="CG53" s="42">
        <v>14292</v>
      </c>
      <c r="CH53" s="42">
        <v>132000</v>
      </c>
      <c r="CI53" s="42">
        <v>128000</v>
      </c>
      <c r="CJ53" s="42">
        <v>143478</v>
      </c>
      <c r="CK53" s="42">
        <v>26830</v>
      </c>
      <c r="CL53" s="42">
        <v>12650</v>
      </c>
      <c r="CM53" s="35">
        <v>0</v>
      </c>
      <c r="CN53" s="35">
        <v>5398</v>
      </c>
      <c r="CO53" s="35">
        <v>8683</v>
      </c>
      <c r="CP53" s="35">
        <v>5913</v>
      </c>
      <c r="CQ53" s="35">
        <v>143478</v>
      </c>
      <c r="CR53" s="35">
        <v>7253</v>
      </c>
      <c r="CS53" s="35">
        <v>12183</v>
      </c>
      <c r="CT53" s="35">
        <v>7838</v>
      </c>
      <c r="CU53" s="35">
        <v>10723</v>
      </c>
      <c r="CV53" s="35">
        <v>487</v>
      </c>
      <c r="CW53" s="35">
        <v>974</v>
      </c>
    </row>
    <row r="54" spans="1:101">
      <c r="A54" s="23" t="s">
        <v>108</v>
      </c>
      <c r="B54" s="24">
        <v>155054</v>
      </c>
      <c r="D54" s="24">
        <f t="shared" si="0"/>
        <v>1118243</v>
      </c>
      <c r="E54" s="49" t="s">
        <v>108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8">
        <v>117647</v>
      </c>
      <c r="Q54" s="38">
        <v>15882</v>
      </c>
      <c r="R54" s="35">
        <v>0</v>
      </c>
      <c r="S54" s="35">
        <v>0</v>
      </c>
      <c r="T54" s="35">
        <v>0</v>
      </c>
      <c r="U54" s="35">
        <v>0</v>
      </c>
      <c r="V54" s="35">
        <v>0</v>
      </c>
      <c r="W54" s="38">
        <v>8817</v>
      </c>
      <c r="X54" s="35">
        <v>0</v>
      </c>
      <c r="Y54" s="35">
        <v>0</v>
      </c>
      <c r="Z54" s="35">
        <v>0</v>
      </c>
      <c r="AA54" s="35">
        <v>0</v>
      </c>
      <c r="AB54" s="35">
        <v>0</v>
      </c>
      <c r="AC54" s="38">
        <v>12708</v>
      </c>
      <c r="AD54" s="35">
        <v>0</v>
      </c>
      <c r="AE54" s="35">
        <v>0</v>
      </c>
      <c r="AF54" s="35">
        <v>0</v>
      </c>
      <c r="AG54" s="35">
        <v>0</v>
      </c>
      <c r="AH54" s="35">
        <v>0</v>
      </c>
      <c r="AI54" s="35">
        <v>0</v>
      </c>
      <c r="AJ54" s="35">
        <v>0</v>
      </c>
      <c r="AK54" s="38">
        <v>0</v>
      </c>
      <c r="AL54" s="38">
        <v>0</v>
      </c>
      <c r="AM54" s="35">
        <v>0</v>
      </c>
      <c r="AN54" s="35">
        <v>0</v>
      </c>
      <c r="AO54" s="35">
        <v>0</v>
      </c>
      <c r="AP54" s="38">
        <v>0</v>
      </c>
      <c r="AQ54" s="38">
        <v>90909</v>
      </c>
      <c r="AR54" s="38">
        <v>0</v>
      </c>
      <c r="AS54" s="38">
        <v>0</v>
      </c>
      <c r="AT54" s="38">
        <v>0</v>
      </c>
      <c r="AU54" s="38">
        <v>8181</v>
      </c>
      <c r="AV54" s="38">
        <v>8181</v>
      </c>
      <c r="AW54" s="35">
        <v>0</v>
      </c>
      <c r="AX54" s="35">
        <v>0</v>
      </c>
      <c r="AY54" s="35">
        <v>0</v>
      </c>
      <c r="AZ54" s="35">
        <v>0</v>
      </c>
      <c r="BA54" s="35">
        <v>0</v>
      </c>
      <c r="BB54" s="35">
        <v>0</v>
      </c>
      <c r="BC54" s="35">
        <v>0</v>
      </c>
      <c r="BD54" s="35">
        <v>0</v>
      </c>
      <c r="BE54" s="35">
        <v>0</v>
      </c>
      <c r="BF54" s="35">
        <v>0</v>
      </c>
      <c r="BG54" s="35">
        <v>0</v>
      </c>
      <c r="BH54" s="35">
        <v>0</v>
      </c>
      <c r="BI54" s="35">
        <v>5292</v>
      </c>
      <c r="BJ54" s="35">
        <v>0</v>
      </c>
      <c r="BK54" s="35">
        <v>11785</v>
      </c>
      <c r="BL54" s="35">
        <v>22173</v>
      </c>
      <c r="BM54" s="35">
        <v>21250</v>
      </c>
      <c r="BN54" s="35">
        <v>12280</v>
      </c>
      <c r="BO54" s="35">
        <v>3203</v>
      </c>
      <c r="BP54" s="35">
        <v>0</v>
      </c>
      <c r="BQ54" s="35">
        <v>0</v>
      </c>
      <c r="BR54" s="35">
        <v>0</v>
      </c>
      <c r="BS54" s="35">
        <v>0</v>
      </c>
      <c r="BT54" s="50">
        <v>9555</v>
      </c>
      <c r="BU54" s="50">
        <v>10695</v>
      </c>
      <c r="BV54" s="50">
        <v>9676</v>
      </c>
      <c r="BW54" s="42">
        <v>5629</v>
      </c>
      <c r="BX54" s="42">
        <v>118518</v>
      </c>
      <c r="BY54" s="35">
        <v>5428</v>
      </c>
      <c r="BZ54" s="35">
        <v>20930</v>
      </c>
      <c r="CA54" s="35">
        <v>16945</v>
      </c>
      <c r="CB54" s="35">
        <v>16945</v>
      </c>
      <c r="CC54" s="35">
        <v>24122</v>
      </c>
      <c r="CD54" s="50">
        <v>11102</v>
      </c>
      <c r="CE54" s="50">
        <v>32057</v>
      </c>
      <c r="CF54" s="42">
        <v>14332</v>
      </c>
      <c r="CG54" s="42">
        <v>14292</v>
      </c>
      <c r="CH54" s="42">
        <v>132000</v>
      </c>
      <c r="CI54" s="42">
        <v>128000</v>
      </c>
      <c r="CJ54" s="42">
        <v>143478</v>
      </c>
      <c r="CK54" s="42">
        <v>26830</v>
      </c>
      <c r="CL54" s="42">
        <v>12650</v>
      </c>
      <c r="CM54" s="35">
        <v>0</v>
      </c>
      <c r="CN54" s="35">
        <v>5398</v>
      </c>
      <c r="CO54" s="35">
        <v>8683</v>
      </c>
      <c r="CP54" s="35">
        <v>0</v>
      </c>
      <c r="CQ54" s="35">
        <v>0</v>
      </c>
      <c r="CR54" s="35">
        <v>0</v>
      </c>
      <c r="CS54" s="35">
        <v>12183</v>
      </c>
      <c r="CT54" s="35">
        <v>0</v>
      </c>
      <c r="CU54" s="35">
        <v>0</v>
      </c>
      <c r="CV54" s="35">
        <v>487</v>
      </c>
      <c r="CW54" s="35">
        <v>0</v>
      </c>
    </row>
    <row r="55" spans="1:101">
      <c r="A55" s="23" t="s">
        <v>109</v>
      </c>
      <c r="B55" s="24"/>
      <c r="D55" s="24">
        <f t="shared" si="0"/>
        <v>0</v>
      </c>
      <c r="E55" s="49" t="s">
        <v>109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35">
        <v>0</v>
      </c>
      <c r="U55" s="35">
        <v>0</v>
      </c>
      <c r="V55" s="35">
        <v>0</v>
      </c>
      <c r="W55" s="35">
        <v>0</v>
      </c>
      <c r="X55" s="35">
        <v>0</v>
      </c>
      <c r="Y55" s="35">
        <v>0</v>
      </c>
      <c r="Z55" s="35">
        <v>0</v>
      </c>
      <c r="AA55" s="35">
        <v>0</v>
      </c>
      <c r="AB55" s="35">
        <v>0</v>
      </c>
      <c r="AC55" s="35">
        <v>0</v>
      </c>
      <c r="AD55" s="35">
        <v>0</v>
      </c>
      <c r="AE55" s="35">
        <v>0</v>
      </c>
      <c r="AF55" s="35">
        <v>0</v>
      </c>
      <c r="AG55" s="35">
        <v>0</v>
      </c>
      <c r="AH55" s="35">
        <v>0</v>
      </c>
      <c r="AI55" s="35">
        <v>0</v>
      </c>
      <c r="AJ55" s="35">
        <v>0</v>
      </c>
      <c r="AK55" s="35">
        <v>0</v>
      </c>
      <c r="AL55" s="35">
        <v>0</v>
      </c>
      <c r="AM55" s="35">
        <v>0</v>
      </c>
      <c r="AN55" s="35">
        <v>0</v>
      </c>
      <c r="AO55" s="35">
        <v>0</v>
      </c>
      <c r="AP55" s="35">
        <v>0</v>
      </c>
      <c r="AQ55" s="35">
        <v>0</v>
      </c>
      <c r="AR55" s="35">
        <v>0</v>
      </c>
      <c r="AS55" s="35">
        <v>0</v>
      </c>
      <c r="AT55" s="35">
        <v>0</v>
      </c>
      <c r="AU55" s="35">
        <v>0</v>
      </c>
      <c r="AV55" s="35">
        <v>0</v>
      </c>
      <c r="AW55" s="35">
        <v>0</v>
      </c>
      <c r="AX55" s="35">
        <v>0</v>
      </c>
      <c r="AY55" s="35">
        <v>0</v>
      </c>
      <c r="AZ55" s="35">
        <v>0</v>
      </c>
      <c r="BA55" s="35">
        <v>0</v>
      </c>
      <c r="BB55" s="35">
        <v>0</v>
      </c>
      <c r="BC55" s="35">
        <v>0</v>
      </c>
      <c r="BD55" s="35">
        <v>0</v>
      </c>
      <c r="BE55" s="35">
        <v>0</v>
      </c>
      <c r="BF55" s="35">
        <v>0</v>
      </c>
      <c r="BG55" s="35">
        <v>0</v>
      </c>
      <c r="BH55" s="35">
        <v>0</v>
      </c>
      <c r="BI55" s="35">
        <v>0</v>
      </c>
      <c r="BJ55" s="35">
        <v>0</v>
      </c>
      <c r="BK55" s="35">
        <v>0</v>
      </c>
      <c r="BL55" s="35">
        <v>0</v>
      </c>
      <c r="BM55" s="35">
        <v>0</v>
      </c>
      <c r="BN55" s="35">
        <v>0</v>
      </c>
      <c r="BO55" s="35">
        <v>0</v>
      </c>
      <c r="BP55" s="35">
        <v>0</v>
      </c>
      <c r="BQ55" s="35">
        <v>0</v>
      </c>
      <c r="BR55" s="35">
        <v>0</v>
      </c>
      <c r="BS55" s="35">
        <v>0</v>
      </c>
      <c r="BT55" s="35">
        <v>0</v>
      </c>
      <c r="BU55" s="35">
        <v>0</v>
      </c>
      <c r="BV55" s="35">
        <v>0</v>
      </c>
      <c r="BW55" s="35">
        <v>0</v>
      </c>
      <c r="BX55" s="35">
        <v>0</v>
      </c>
      <c r="BY55" s="35">
        <v>0</v>
      </c>
      <c r="BZ55" s="35">
        <v>0</v>
      </c>
      <c r="CA55" s="35">
        <v>0</v>
      </c>
      <c r="CB55" s="35">
        <v>0</v>
      </c>
      <c r="CC55" s="35">
        <v>0</v>
      </c>
      <c r="CD55" s="50">
        <v>0</v>
      </c>
      <c r="CE55" s="50">
        <v>0</v>
      </c>
      <c r="CF55" s="42">
        <v>0</v>
      </c>
      <c r="CG55" s="42">
        <v>0</v>
      </c>
      <c r="CH55" s="42">
        <v>0</v>
      </c>
      <c r="CI55" s="42">
        <v>0</v>
      </c>
      <c r="CJ55" s="42">
        <v>0</v>
      </c>
      <c r="CK55" s="42">
        <v>0</v>
      </c>
      <c r="CL55" s="42">
        <v>0</v>
      </c>
      <c r="CM55" s="35">
        <v>0</v>
      </c>
      <c r="CN55" s="35">
        <v>0</v>
      </c>
      <c r="CO55" s="35">
        <v>0</v>
      </c>
      <c r="CP55" s="35">
        <v>0</v>
      </c>
      <c r="CQ55" s="35">
        <v>0</v>
      </c>
      <c r="CR55" s="35">
        <v>0</v>
      </c>
      <c r="CS55" s="35">
        <v>0</v>
      </c>
      <c r="CT55" s="35">
        <v>0</v>
      </c>
      <c r="CU55" s="35">
        <v>0</v>
      </c>
      <c r="CV55" s="35">
        <v>0</v>
      </c>
      <c r="CW55" s="35">
        <v>0</v>
      </c>
    </row>
    <row r="56" spans="1:101">
      <c r="A56" s="23" t="s">
        <v>110</v>
      </c>
      <c r="B56" s="24"/>
      <c r="D56" s="24">
        <f t="shared" si="0"/>
        <v>2585311</v>
      </c>
      <c r="E56" s="49" t="s">
        <v>110</v>
      </c>
      <c r="F56" s="35">
        <v>16500</v>
      </c>
      <c r="G56" s="35">
        <v>22500</v>
      </c>
      <c r="H56" s="35">
        <v>17000</v>
      </c>
      <c r="I56" s="35">
        <v>122500</v>
      </c>
      <c r="J56" s="35">
        <v>15000</v>
      </c>
      <c r="K56" s="35">
        <v>6666</v>
      </c>
      <c r="L56" s="35">
        <v>26428</v>
      </c>
      <c r="M56" s="35">
        <v>136111</v>
      </c>
      <c r="N56" s="35">
        <v>16666</v>
      </c>
      <c r="O56" s="35">
        <v>16111</v>
      </c>
      <c r="P56" s="35">
        <v>117647</v>
      </c>
      <c r="Q56" s="35">
        <v>15882</v>
      </c>
      <c r="R56" s="35">
        <v>12941</v>
      </c>
      <c r="S56" s="35">
        <v>86956</v>
      </c>
      <c r="T56" s="35">
        <v>90909</v>
      </c>
      <c r="U56" s="35">
        <v>22727</v>
      </c>
      <c r="V56" s="35">
        <v>11363</v>
      </c>
      <c r="W56" s="35">
        <v>8817</v>
      </c>
      <c r="X56" s="35">
        <v>15000</v>
      </c>
      <c r="Y56" s="35">
        <v>14583</v>
      </c>
      <c r="Z56" s="35">
        <v>14583</v>
      </c>
      <c r="AA56" s="35">
        <v>18890</v>
      </c>
      <c r="AB56" s="35">
        <v>8695</v>
      </c>
      <c r="AC56" s="35">
        <v>12708</v>
      </c>
      <c r="AD56" s="35">
        <v>83333</v>
      </c>
      <c r="AE56" s="35">
        <v>13750</v>
      </c>
      <c r="AF56" s="35">
        <v>13750</v>
      </c>
      <c r="AG56" s="35">
        <v>12916</v>
      </c>
      <c r="AH56" s="35">
        <v>6238</v>
      </c>
      <c r="AI56" s="35">
        <v>4545</v>
      </c>
      <c r="AJ56" s="35">
        <v>4545</v>
      </c>
      <c r="AK56" s="35">
        <v>128571</v>
      </c>
      <c r="AL56" s="35">
        <v>8095</v>
      </c>
      <c r="AM56" s="35">
        <v>20504</v>
      </c>
      <c r="AN56" s="35">
        <v>9782</v>
      </c>
      <c r="AO56" s="35">
        <v>9782</v>
      </c>
      <c r="AP56" s="35">
        <v>10250</v>
      </c>
      <c r="AQ56" s="35">
        <v>90909</v>
      </c>
      <c r="AR56" s="35">
        <v>9600</v>
      </c>
      <c r="AS56" s="35">
        <v>1695</v>
      </c>
      <c r="AT56" s="35">
        <v>8181</v>
      </c>
      <c r="AU56" s="35">
        <v>8181</v>
      </c>
      <c r="AV56" s="35">
        <v>8181</v>
      </c>
      <c r="AW56" s="35">
        <v>0</v>
      </c>
      <c r="AX56" s="35">
        <v>10000</v>
      </c>
      <c r="AY56" s="35">
        <v>10000</v>
      </c>
      <c r="AZ56" s="35">
        <v>10000</v>
      </c>
      <c r="BA56" s="35">
        <v>1863</v>
      </c>
      <c r="BB56" s="35">
        <v>9950</v>
      </c>
      <c r="BC56" s="35">
        <v>16956</v>
      </c>
      <c r="BD56" s="35">
        <v>5173</v>
      </c>
      <c r="BE56" s="35">
        <v>6545</v>
      </c>
      <c r="BF56" s="35">
        <v>6590</v>
      </c>
      <c r="BG56" s="35">
        <v>125000</v>
      </c>
      <c r="BH56" s="35">
        <v>4200</v>
      </c>
      <c r="BI56" s="35">
        <v>5292</v>
      </c>
      <c r="BJ56" s="35">
        <v>15416</v>
      </c>
      <c r="BK56" s="35">
        <v>11785</v>
      </c>
      <c r="BL56" s="35">
        <v>22173</v>
      </c>
      <c r="BM56" s="35">
        <v>21250</v>
      </c>
      <c r="BN56" s="35">
        <v>12280</v>
      </c>
      <c r="BO56" s="35">
        <v>3203</v>
      </c>
      <c r="BP56" s="35">
        <v>125000</v>
      </c>
      <c r="BQ56" s="35">
        <v>5913</v>
      </c>
      <c r="BR56" s="50">
        <v>13023</v>
      </c>
      <c r="BS56" s="50">
        <v>231</v>
      </c>
      <c r="BT56" s="50">
        <v>9555</v>
      </c>
      <c r="BU56" s="50">
        <v>10695</v>
      </c>
      <c r="BV56" s="50">
        <v>9676</v>
      </c>
      <c r="BW56" s="42">
        <v>0</v>
      </c>
      <c r="BX56" s="42">
        <v>0</v>
      </c>
      <c r="BY56" s="35">
        <v>5428</v>
      </c>
      <c r="BZ56" s="35">
        <v>20930</v>
      </c>
      <c r="CA56" s="35">
        <v>16945</v>
      </c>
      <c r="CB56" s="35">
        <v>16945</v>
      </c>
      <c r="CC56" s="35">
        <v>24122</v>
      </c>
      <c r="CD56" s="50">
        <v>11102</v>
      </c>
      <c r="CE56" s="50">
        <v>32057</v>
      </c>
      <c r="CF56" s="42">
        <v>14332</v>
      </c>
      <c r="CG56" s="42">
        <v>14292</v>
      </c>
      <c r="CH56" s="42">
        <v>132000</v>
      </c>
      <c r="CI56" s="42">
        <v>128000</v>
      </c>
      <c r="CJ56" s="42">
        <v>143478</v>
      </c>
      <c r="CK56" s="42">
        <v>26830</v>
      </c>
      <c r="CL56" s="42">
        <v>12650</v>
      </c>
      <c r="CM56" s="35">
        <v>11510</v>
      </c>
      <c r="CN56" s="35">
        <v>5398</v>
      </c>
      <c r="CO56" s="35">
        <v>8683</v>
      </c>
      <c r="CP56" s="35">
        <v>5913</v>
      </c>
      <c r="CQ56" s="35">
        <v>143478</v>
      </c>
      <c r="CR56" s="35">
        <v>7253</v>
      </c>
      <c r="CS56" s="35">
        <v>12183</v>
      </c>
      <c r="CT56" s="35">
        <v>7838</v>
      </c>
      <c r="CU56" s="35">
        <v>10723</v>
      </c>
      <c r="CV56" s="35">
        <v>487</v>
      </c>
      <c r="CW56" s="35">
        <v>974</v>
      </c>
    </row>
    <row r="57" spans="1:101">
      <c r="A57" s="23" t="s">
        <v>111</v>
      </c>
      <c r="B57" s="24"/>
      <c r="D57" s="24">
        <f t="shared" si="0"/>
        <v>2274766</v>
      </c>
      <c r="E57" s="49" t="s">
        <v>111</v>
      </c>
      <c r="F57" s="35">
        <v>16500</v>
      </c>
      <c r="G57" s="35">
        <v>22500</v>
      </c>
      <c r="H57" s="35">
        <v>17000</v>
      </c>
      <c r="I57" s="35">
        <v>122500</v>
      </c>
      <c r="J57" s="35">
        <v>15000</v>
      </c>
      <c r="K57" s="35">
        <v>6666</v>
      </c>
      <c r="L57" s="35">
        <v>26428</v>
      </c>
      <c r="M57" s="35">
        <v>0</v>
      </c>
      <c r="N57" s="35">
        <v>0</v>
      </c>
      <c r="O57" s="35">
        <v>0</v>
      </c>
      <c r="P57" s="35">
        <v>117647</v>
      </c>
      <c r="Q57" s="35">
        <v>15882</v>
      </c>
      <c r="R57" s="35">
        <v>12941</v>
      </c>
      <c r="S57" s="35">
        <v>86956</v>
      </c>
      <c r="T57" s="35">
        <v>90909</v>
      </c>
      <c r="U57" s="35">
        <v>22727</v>
      </c>
      <c r="V57" s="35">
        <v>11363</v>
      </c>
      <c r="W57" s="35">
        <v>8817</v>
      </c>
      <c r="X57" s="35">
        <v>15000</v>
      </c>
      <c r="Y57" s="35">
        <v>0</v>
      </c>
      <c r="Z57" s="35">
        <v>0</v>
      </c>
      <c r="AA57" s="35">
        <v>18890</v>
      </c>
      <c r="AB57" s="35">
        <v>8695</v>
      </c>
      <c r="AC57" s="35">
        <v>12708</v>
      </c>
      <c r="AD57" s="35">
        <v>83333</v>
      </c>
      <c r="AE57" s="35">
        <v>13750</v>
      </c>
      <c r="AF57" s="35">
        <v>13750</v>
      </c>
      <c r="AG57" s="35">
        <v>12916</v>
      </c>
      <c r="AH57" s="35">
        <v>6238</v>
      </c>
      <c r="AI57" s="35">
        <v>4545</v>
      </c>
      <c r="AJ57" s="35">
        <v>4545</v>
      </c>
      <c r="AK57" s="35">
        <v>128571</v>
      </c>
      <c r="AL57" s="35">
        <v>8095</v>
      </c>
      <c r="AM57" s="35">
        <v>20504</v>
      </c>
      <c r="AN57" s="35">
        <v>9782</v>
      </c>
      <c r="AO57" s="35">
        <v>9782</v>
      </c>
      <c r="AP57" s="35">
        <v>10250</v>
      </c>
      <c r="AQ57" s="35">
        <v>90909</v>
      </c>
      <c r="AR57" s="35">
        <v>9600</v>
      </c>
      <c r="AS57" s="35">
        <v>1695</v>
      </c>
      <c r="AT57" s="35">
        <v>8181</v>
      </c>
      <c r="AU57" s="35">
        <v>8181</v>
      </c>
      <c r="AV57" s="35">
        <v>8181</v>
      </c>
      <c r="AW57" s="35">
        <v>0</v>
      </c>
      <c r="AX57" s="35">
        <v>0</v>
      </c>
      <c r="AY57" s="35">
        <v>0</v>
      </c>
      <c r="AZ57" s="35">
        <v>0</v>
      </c>
      <c r="BA57" s="35">
        <v>1863</v>
      </c>
      <c r="BB57" s="35">
        <v>9950</v>
      </c>
      <c r="BC57" s="35">
        <v>16956</v>
      </c>
      <c r="BD57" s="35">
        <v>5173</v>
      </c>
      <c r="BE57" s="35">
        <v>6545</v>
      </c>
      <c r="BF57" s="35">
        <v>6590</v>
      </c>
      <c r="BG57" s="35">
        <v>125000</v>
      </c>
      <c r="BH57" s="35">
        <v>4200</v>
      </c>
      <c r="BI57" s="35">
        <v>5292</v>
      </c>
      <c r="BJ57" s="35">
        <v>15416</v>
      </c>
      <c r="BK57" s="35">
        <v>11785</v>
      </c>
      <c r="BL57" s="35">
        <v>22173</v>
      </c>
      <c r="BM57" s="35">
        <v>21250</v>
      </c>
      <c r="BN57" s="35">
        <v>12280</v>
      </c>
      <c r="BO57" s="35">
        <v>3203</v>
      </c>
      <c r="BP57" s="35">
        <v>125000</v>
      </c>
      <c r="BQ57" s="35">
        <v>5913</v>
      </c>
      <c r="BR57" s="50">
        <v>13023</v>
      </c>
      <c r="BS57" s="50">
        <v>231</v>
      </c>
      <c r="BT57" s="35">
        <v>0</v>
      </c>
      <c r="BU57" s="50">
        <v>10695</v>
      </c>
      <c r="BV57" s="50">
        <v>9676</v>
      </c>
      <c r="BW57" s="42">
        <v>5629</v>
      </c>
      <c r="BX57" s="42">
        <v>118518</v>
      </c>
      <c r="BY57" s="35">
        <v>0</v>
      </c>
      <c r="BZ57" s="35">
        <v>0</v>
      </c>
      <c r="CA57" s="35">
        <v>16945</v>
      </c>
      <c r="CB57" s="35">
        <v>16945</v>
      </c>
      <c r="CC57" s="35">
        <v>24122</v>
      </c>
      <c r="CD57" s="50">
        <v>11102</v>
      </c>
      <c r="CE57" s="50">
        <v>32057</v>
      </c>
      <c r="CF57" s="42">
        <v>14332</v>
      </c>
      <c r="CG57" s="42">
        <v>14292</v>
      </c>
      <c r="CH57" s="42">
        <v>132000</v>
      </c>
      <c r="CI57" s="42">
        <v>128000</v>
      </c>
      <c r="CJ57" s="42">
        <v>143478</v>
      </c>
      <c r="CK57" s="42">
        <v>26830</v>
      </c>
      <c r="CL57" s="42">
        <v>12650</v>
      </c>
      <c r="CM57" s="35">
        <v>11510</v>
      </c>
      <c r="CN57" s="35">
        <v>0</v>
      </c>
      <c r="CO57" s="35">
        <v>0</v>
      </c>
      <c r="CP57" s="35">
        <v>0</v>
      </c>
      <c r="CQ57" s="35">
        <v>0</v>
      </c>
      <c r="CR57" s="35">
        <v>0</v>
      </c>
      <c r="CS57" s="35">
        <v>12183</v>
      </c>
      <c r="CT57" s="35">
        <v>7838</v>
      </c>
      <c r="CU57" s="35">
        <v>10723</v>
      </c>
      <c r="CV57" s="35">
        <v>487</v>
      </c>
      <c r="CW57" s="35">
        <v>974</v>
      </c>
    </row>
    <row r="58" spans="1:101">
      <c r="A58" s="23" t="s">
        <v>112</v>
      </c>
      <c r="B58" s="24"/>
      <c r="D58" s="24">
        <f t="shared" si="0"/>
        <v>984063</v>
      </c>
      <c r="E58" s="49" t="s">
        <v>112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 s="35">
        <v>0</v>
      </c>
      <c r="V58" s="35">
        <v>0</v>
      </c>
      <c r="W58" s="35">
        <v>0</v>
      </c>
      <c r="X58" s="35">
        <v>0</v>
      </c>
      <c r="Y58" s="35">
        <v>0</v>
      </c>
      <c r="Z58" s="35">
        <v>0</v>
      </c>
      <c r="AA58" s="35">
        <v>0</v>
      </c>
      <c r="AB58" s="35">
        <v>0</v>
      </c>
      <c r="AC58" s="35">
        <v>0</v>
      </c>
      <c r="AD58" s="35">
        <v>0</v>
      </c>
      <c r="AE58" s="35">
        <v>0</v>
      </c>
      <c r="AF58" s="35">
        <v>0</v>
      </c>
      <c r="AG58" s="35">
        <v>0</v>
      </c>
      <c r="AH58" s="35">
        <v>0</v>
      </c>
      <c r="AI58" s="35">
        <v>0</v>
      </c>
      <c r="AJ58" s="35">
        <v>0</v>
      </c>
      <c r="AK58" s="35">
        <v>0</v>
      </c>
      <c r="AL58" s="35">
        <v>0</v>
      </c>
      <c r="AM58" s="35">
        <v>0</v>
      </c>
      <c r="AN58" s="35">
        <v>0</v>
      </c>
      <c r="AO58" s="35">
        <v>0</v>
      </c>
      <c r="AP58" s="35">
        <v>0</v>
      </c>
      <c r="AQ58" s="35">
        <v>0</v>
      </c>
      <c r="AR58" s="35">
        <v>0</v>
      </c>
      <c r="AS58" s="35">
        <v>0</v>
      </c>
      <c r="AT58" s="35">
        <v>0</v>
      </c>
      <c r="AU58" s="35">
        <v>0</v>
      </c>
      <c r="AV58" s="35">
        <v>0</v>
      </c>
      <c r="AW58" s="35">
        <v>0</v>
      </c>
      <c r="AX58" s="35">
        <v>0</v>
      </c>
      <c r="AY58" s="35">
        <v>0</v>
      </c>
      <c r="AZ58" s="35">
        <v>0</v>
      </c>
      <c r="BA58" s="35">
        <v>0</v>
      </c>
      <c r="BB58" s="35">
        <v>0</v>
      </c>
      <c r="BC58" s="35">
        <v>0</v>
      </c>
      <c r="BD58" s="35">
        <v>0</v>
      </c>
      <c r="BE58" s="35">
        <v>0</v>
      </c>
      <c r="BF58" s="35">
        <v>0</v>
      </c>
      <c r="BG58" s="35">
        <v>0</v>
      </c>
      <c r="BH58" s="35">
        <v>0</v>
      </c>
      <c r="BI58" s="35">
        <v>0</v>
      </c>
      <c r="BJ58" s="35">
        <v>0</v>
      </c>
      <c r="BK58" s="35">
        <v>11785</v>
      </c>
      <c r="BL58" s="35">
        <v>22173</v>
      </c>
      <c r="BM58" s="35">
        <v>21250</v>
      </c>
      <c r="BN58" s="35">
        <v>12280</v>
      </c>
      <c r="BO58" s="35">
        <v>3203</v>
      </c>
      <c r="BP58" s="35">
        <v>0</v>
      </c>
      <c r="BQ58" s="35">
        <v>0</v>
      </c>
      <c r="BR58" s="50">
        <v>13023</v>
      </c>
      <c r="BS58" s="50">
        <v>231</v>
      </c>
      <c r="BT58" s="50">
        <v>9555</v>
      </c>
      <c r="BU58" s="50">
        <v>10695</v>
      </c>
      <c r="BV58" s="50">
        <v>9676</v>
      </c>
      <c r="BW58" s="42">
        <v>5629</v>
      </c>
      <c r="BX58" s="42">
        <v>118518</v>
      </c>
      <c r="BY58" s="35">
        <v>5428</v>
      </c>
      <c r="BZ58" s="35">
        <v>20930</v>
      </c>
      <c r="CA58" s="35">
        <v>16945</v>
      </c>
      <c r="CB58" s="35">
        <v>16945</v>
      </c>
      <c r="CC58" s="35">
        <v>24122</v>
      </c>
      <c r="CD58" s="50">
        <v>0</v>
      </c>
      <c r="CE58" s="50">
        <v>0</v>
      </c>
      <c r="CF58" s="42">
        <v>14332</v>
      </c>
      <c r="CG58" s="42">
        <v>14292</v>
      </c>
      <c r="CH58" s="42">
        <v>132000</v>
      </c>
      <c r="CI58" s="42">
        <v>128000</v>
      </c>
      <c r="CJ58" s="42">
        <v>143478</v>
      </c>
      <c r="CK58" s="42">
        <v>26830</v>
      </c>
      <c r="CL58" s="42">
        <v>0</v>
      </c>
      <c r="CM58" s="35">
        <v>11510</v>
      </c>
      <c r="CN58" s="35">
        <v>5398</v>
      </c>
      <c r="CO58" s="35">
        <v>8683</v>
      </c>
      <c r="CP58" s="35">
        <v>5913</v>
      </c>
      <c r="CQ58" s="35">
        <v>143478</v>
      </c>
      <c r="CR58" s="35">
        <v>7253</v>
      </c>
      <c r="CS58" s="35">
        <v>12183</v>
      </c>
      <c r="CT58" s="35">
        <v>7838</v>
      </c>
      <c r="CU58" s="35">
        <v>0</v>
      </c>
      <c r="CV58" s="35">
        <v>487</v>
      </c>
      <c r="CW58" s="35">
        <v>0</v>
      </c>
    </row>
    <row r="59" spans="1:101">
      <c r="A59" s="23" t="s">
        <v>113</v>
      </c>
      <c r="B59" s="24">
        <v>9876</v>
      </c>
      <c r="D59" s="24">
        <f t="shared" si="0"/>
        <v>145245</v>
      </c>
      <c r="E59" s="23" t="s">
        <v>113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 s="35">
        <v>0</v>
      </c>
      <c r="V59" s="35">
        <v>0</v>
      </c>
      <c r="W59" s="35">
        <v>0</v>
      </c>
      <c r="X59" s="35">
        <v>0</v>
      </c>
      <c r="Y59" s="35">
        <v>0</v>
      </c>
      <c r="Z59" s="35">
        <v>0</v>
      </c>
      <c r="AA59" s="35">
        <v>0</v>
      </c>
      <c r="AB59" s="35">
        <v>0</v>
      </c>
      <c r="AC59" s="38">
        <v>0</v>
      </c>
      <c r="AD59" s="38">
        <v>0</v>
      </c>
      <c r="AE59" s="38">
        <v>0</v>
      </c>
      <c r="AF59" s="38">
        <v>0</v>
      </c>
      <c r="AG59" s="38">
        <v>0</v>
      </c>
      <c r="AH59" s="38">
        <v>0</v>
      </c>
      <c r="AI59" s="38">
        <v>0</v>
      </c>
      <c r="AJ59" s="38">
        <v>0</v>
      </c>
      <c r="AK59" s="38">
        <v>0</v>
      </c>
      <c r="AL59" s="38">
        <v>0</v>
      </c>
      <c r="AM59" s="35">
        <v>0</v>
      </c>
      <c r="AN59" s="35">
        <v>0</v>
      </c>
      <c r="AO59" s="35">
        <v>0</v>
      </c>
      <c r="AP59" s="38">
        <v>0</v>
      </c>
      <c r="AQ59" s="38">
        <v>0</v>
      </c>
      <c r="AR59" s="38">
        <v>0</v>
      </c>
      <c r="AS59" s="38">
        <v>1695</v>
      </c>
      <c r="AT59" s="38">
        <v>8181</v>
      </c>
      <c r="AU59" s="38">
        <v>0</v>
      </c>
      <c r="AV59" s="38">
        <v>0</v>
      </c>
      <c r="AW59" s="35">
        <v>0</v>
      </c>
      <c r="AX59" s="35">
        <v>0</v>
      </c>
      <c r="AY59" s="35">
        <v>0</v>
      </c>
      <c r="AZ59" s="35">
        <v>0</v>
      </c>
      <c r="BA59" s="35">
        <v>0</v>
      </c>
      <c r="BB59" s="35">
        <v>0</v>
      </c>
      <c r="BC59" s="35">
        <v>16956</v>
      </c>
      <c r="BD59" s="35">
        <v>5173</v>
      </c>
      <c r="BE59" s="35">
        <v>6545</v>
      </c>
      <c r="BF59" s="35">
        <v>6590</v>
      </c>
      <c r="BG59" s="35">
        <v>0</v>
      </c>
      <c r="BH59" s="35">
        <v>0</v>
      </c>
      <c r="BI59" s="35">
        <v>5292</v>
      </c>
      <c r="BJ59" s="35">
        <v>0</v>
      </c>
      <c r="BK59" s="35">
        <v>11785</v>
      </c>
      <c r="BL59" s="35">
        <v>22173</v>
      </c>
      <c r="BM59" s="35">
        <v>21250</v>
      </c>
      <c r="BN59" s="35">
        <v>12280</v>
      </c>
      <c r="BO59" s="35">
        <v>3203</v>
      </c>
      <c r="BP59" s="35">
        <v>0</v>
      </c>
      <c r="BQ59" s="35">
        <v>0</v>
      </c>
      <c r="BR59" s="50"/>
      <c r="BS59" s="50"/>
      <c r="BT59" s="50"/>
      <c r="BU59" s="50"/>
      <c r="BV59" s="50"/>
      <c r="BW59" s="42"/>
      <c r="BX59" s="42"/>
      <c r="BY59" s="35"/>
      <c r="BZ59" s="35">
        <v>0</v>
      </c>
      <c r="CA59" s="35">
        <v>0</v>
      </c>
      <c r="CB59" s="35">
        <v>0</v>
      </c>
      <c r="CC59" s="35">
        <v>24122</v>
      </c>
      <c r="CD59" s="50"/>
      <c r="CE59" s="50"/>
      <c r="CF59" s="42"/>
      <c r="CG59" s="42"/>
      <c r="CH59" s="42"/>
      <c r="CI59" s="42"/>
      <c r="CJ59" s="42"/>
      <c r="CK59" s="42"/>
      <c r="CL59" s="42"/>
      <c r="CM59" s="35"/>
      <c r="CN59" s="35"/>
      <c r="CO59" s="35"/>
      <c r="CP59" s="35"/>
      <c r="CQ59" s="35"/>
      <c r="CR59" s="35"/>
      <c r="CS59" s="35">
        <v>0</v>
      </c>
      <c r="CT59" s="35">
        <v>0</v>
      </c>
      <c r="CU59" s="35">
        <v>0</v>
      </c>
      <c r="CV59" s="35">
        <v>0</v>
      </c>
      <c r="CW59" s="35">
        <v>0</v>
      </c>
    </row>
    <row r="60" spans="1:101">
      <c r="A60" s="23" t="s">
        <v>114</v>
      </c>
      <c r="B60" s="24"/>
      <c r="D60" s="24">
        <f t="shared" si="0"/>
        <v>56413</v>
      </c>
      <c r="E60" s="23" t="s">
        <v>114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5">
        <v>0</v>
      </c>
      <c r="T60" s="35">
        <v>0</v>
      </c>
      <c r="U60" s="35">
        <v>0</v>
      </c>
      <c r="V60" s="35">
        <v>0</v>
      </c>
      <c r="W60" s="35">
        <v>0</v>
      </c>
      <c r="X60" s="35">
        <v>0</v>
      </c>
      <c r="Y60" s="35">
        <v>0</v>
      </c>
      <c r="Z60" s="35">
        <v>0</v>
      </c>
      <c r="AA60" s="35">
        <v>0</v>
      </c>
      <c r="AB60" s="35">
        <v>0</v>
      </c>
      <c r="AC60" s="35">
        <v>0</v>
      </c>
      <c r="AD60" s="35">
        <v>0</v>
      </c>
      <c r="AE60" s="35">
        <v>0</v>
      </c>
      <c r="AF60" s="35">
        <v>0</v>
      </c>
      <c r="AG60" s="35">
        <v>0</v>
      </c>
      <c r="AH60" s="35">
        <v>0</v>
      </c>
      <c r="AI60" s="35">
        <v>0</v>
      </c>
      <c r="AJ60" s="35">
        <v>0</v>
      </c>
      <c r="AK60" s="35">
        <v>0</v>
      </c>
      <c r="AL60" s="35">
        <v>0</v>
      </c>
      <c r="AM60" s="35">
        <v>0</v>
      </c>
      <c r="AN60" s="35">
        <v>0</v>
      </c>
      <c r="AO60" s="35">
        <v>0</v>
      </c>
      <c r="AP60" s="35">
        <v>0</v>
      </c>
      <c r="AQ60" s="35">
        <v>0</v>
      </c>
      <c r="AR60" s="35">
        <v>0</v>
      </c>
      <c r="AS60" s="35">
        <v>0</v>
      </c>
      <c r="AT60" s="35">
        <v>0</v>
      </c>
      <c r="AU60" s="35">
        <v>0</v>
      </c>
      <c r="AV60" s="35">
        <v>0</v>
      </c>
      <c r="AW60" s="35">
        <v>0</v>
      </c>
      <c r="AX60" s="35">
        <v>0</v>
      </c>
      <c r="AY60" s="35">
        <v>0</v>
      </c>
      <c r="AZ60" s="35">
        <v>0</v>
      </c>
      <c r="BA60" s="35">
        <v>0</v>
      </c>
      <c r="BB60" s="35">
        <v>0</v>
      </c>
      <c r="BC60" s="35">
        <v>0</v>
      </c>
      <c r="BD60" s="35">
        <v>0</v>
      </c>
      <c r="BE60" s="35">
        <v>0</v>
      </c>
      <c r="BF60" s="35">
        <v>0</v>
      </c>
      <c r="BG60" s="35">
        <v>0</v>
      </c>
      <c r="BH60" s="35">
        <v>0</v>
      </c>
      <c r="BI60" s="35">
        <v>0</v>
      </c>
      <c r="BJ60" s="35">
        <v>0</v>
      </c>
      <c r="BK60" s="35">
        <v>0</v>
      </c>
      <c r="BL60" s="35">
        <v>0</v>
      </c>
      <c r="BM60" s="35">
        <v>0</v>
      </c>
      <c r="BN60" s="35">
        <v>0</v>
      </c>
      <c r="BO60" s="35">
        <v>0</v>
      </c>
      <c r="BP60" s="35">
        <v>0</v>
      </c>
      <c r="BQ60" s="35">
        <v>0</v>
      </c>
      <c r="BR60" s="50">
        <v>13023</v>
      </c>
      <c r="BS60" s="50">
        <v>231</v>
      </c>
      <c r="BT60" s="35">
        <v>0</v>
      </c>
      <c r="BU60" s="35">
        <v>0</v>
      </c>
      <c r="BV60" s="35">
        <v>0</v>
      </c>
      <c r="BW60" s="35">
        <v>0</v>
      </c>
      <c r="BX60" s="35">
        <v>0</v>
      </c>
      <c r="BY60" s="35">
        <v>0</v>
      </c>
      <c r="BZ60" s="35">
        <v>0</v>
      </c>
      <c r="CA60" s="35">
        <v>0</v>
      </c>
      <c r="CB60" s="35">
        <v>0</v>
      </c>
      <c r="CC60" s="35">
        <v>0</v>
      </c>
      <c r="CD60" s="50">
        <v>11102</v>
      </c>
      <c r="CE60" s="50">
        <v>32057</v>
      </c>
      <c r="CF60" s="42">
        <v>0</v>
      </c>
      <c r="CG60" s="42">
        <v>0</v>
      </c>
      <c r="CH60" s="42">
        <v>0</v>
      </c>
      <c r="CI60" s="42">
        <v>0</v>
      </c>
      <c r="CJ60" s="42">
        <v>0</v>
      </c>
      <c r="CK60" s="42">
        <v>0</v>
      </c>
      <c r="CL60" s="42">
        <v>0</v>
      </c>
      <c r="CM60" s="35">
        <v>0</v>
      </c>
      <c r="CN60" s="35">
        <v>0</v>
      </c>
      <c r="CO60" s="35">
        <v>0</v>
      </c>
      <c r="CP60" s="35">
        <v>0</v>
      </c>
      <c r="CQ60" s="35">
        <v>0</v>
      </c>
      <c r="CR60" s="35">
        <v>0</v>
      </c>
      <c r="CS60" s="35">
        <v>0</v>
      </c>
      <c r="CT60" s="35">
        <v>0</v>
      </c>
      <c r="CU60" s="35">
        <v>0</v>
      </c>
      <c r="CV60" s="35">
        <v>0</v>
      </c>
      <c r="CW60" s="35">
        <v>0</v>
      </c>
    </row>
    <row r="61" spans="1:101">
      <c r="A61" s="23" t="s">
        <v>115</v>
      </c>
      <c r="B61" s="24"/>
      <c r="D61" s="24">
        <f t="shared" si="0"/>
        <v>1608195</v>
      </c>
      <c r="E61" s="23" t="s">
        <v>115</v>
      </c>
      <c r="F61" s="35">
        <v>16500</v>
      </c>
      <c r="G61" s="35">
        <v>22500</v>
      </c>
      <c r="H61" s="35">
        <v>17000</v>
      </c>
      <c r="I61" s="35">
        <v>122500</v>
      </c>
      <c r="J61" s="35">
        <v>15000</v>
      </c>
      <c r="K61" s="35">
        <v>6666</v>
      </c>
      <c r="L61" s="35">
        <v>26428</v>
      </c>
      <c r="M61" s="35">
        <v>136111</v>
      </c>
      <c r="N61" s="35">
        <v>16666</v>
      </c>
      <c r="O61" s="35">
        <v>16111</v>
      </c>
      <c r="P61" s="35">
        <v>117647</v>
      </c>
      <c r="Q61" s="35">
        <v>15882</v>
      </c>
      <c r="R61" s="35">
        <v>12941</v>
      </c>
      <c r="S61" s="35">
        <v>86956</v>
      </c>
      <c r="T61" s="35">
        <v>90909</v>
      </c>
      <c r="U61" s="35">
        <v>22727</v>
      </c>
      <c r="V61" s="35">
        <v>11363</v>
      </c>
      <c r="W61" s="35">
        <v>8817</v>
      </c>
      <c r="X61" s="35">
        <v>0</v>
      </c>
      <c r="Y61" s="35">
        <v>14583</v>
      </c>
      <c r="Z61" s="35">
        <v>14583</v>
      </c>
      <c r="AA61" s="35">
        <v>18890</v>
      </c>
      <c r="AB61" s="35">
        <v>8695</v>
      </c>
      <c r="AC61" s="35">
        <v>12708</v>
      </c>
      <c r="AD61" s="35">
        <v>0</v>
      </c>
      <c r="AE61" s="35">
        <v>0</v>
      </c>
      <c r="AF61" s="35">
        <v>0</v>
      </c>
      <c r="AG61" s="35">
        <v>0</v>
      </c>
      <c r="AH61" s="35">
        <v>6238</v>
      </c>
      <c r="AI61" s="35">
        <v>4545</v>
      </c>
      <c r="AJ61" s="35">
        <v>4545</v>
      </c>
      <c r="AK61" s="35">
        <v>128571</v>
      </c>
      <c r="AL61" s="35">
        <v>8095</v>
      </c>
      <c r="AM61" s="35">
        <v>20504</v>
      </c>
      <c r="AN61" s="35">
        <v>9782</v>
      </c>
      <c r="AO61" s="35">
        <v>9782</v>
      </c>
      <c r="AP61" s="35">
        <v>10250</v>
      </c>
      <c r="AQ61" s="35">
        <v>90909</v>
      </c>
      <c r="AR61" s="35">
        <v>9600</v>
      </c>
      <c r="AS61" s="35">
        <v>1695</v>
      </c>
      <c r="AT61" s="35">
        <v>8181</v>
      </c>
      <c r="AU61" s="35">
        <v>8181</v>
      </c>
      <c r="AV61" s="35">
        <v>8181</v>
      </c>
      <c r="AW61" s="35">
        <v>11111</v>
      </c>
      <c r="AX61" s="35">
        <v>10000</v>
      </c>
      <c r="AY61" s="35">
        <v>10000</v>
      </c>
      <c r="AZ61" s="35">
        <v>10000</v>
      </c>
      <c r="BA61" s="35">
        <v>1863</v>
      </c>
      <c r="BB61" s="35">
        <v>9950</v>
      </c>
      <c r="BC61" s="35">
        <v>16956</v>
      </c>
      <c r="BD61" s="35">
        <v>5173</v>
      </c>
      <c r="BE61" s="35">
        <v>6545</v>
      </c>
      <c r="BF61" s="35">
        <v>6590</v>
      </c>
      <c r="BG61" s="35">
        <v>125000</v>
      </c>
      <c r="BH61" s="35">
        <v>4200</v>
      </c>
      <c r="BI61" s="35">
        <v>5292</v>
      </c>
      <c r="BJ61" s="35">
        <v>15416</v>
      </c>
      <c r="BK61" s="35">
        <v>11785</v>
      </c>
      <c r="BL61" s="35">
        <v>22173</v>
      </c>
      <c r="BM61" s="35">
        <v>21250</v>
      </c>
      <c r="BN61" s="35">
        <v>12280</v>
      </c>
      <c r="BO61" s="35">
        <v>3203</v>
      </c>
      <c r="BP61" s="35">
        <v>125000</v>
      </c>
      <c r="BQ61" s="35">
        <v>5913</v>
      </c>
      <c r="BR61" s="50"/>
      <c r="BS61" s="50"/>
      <c r="BT61" s="50"/>
      <c r="BU61" s="50"/>
      <c r="BV61" s="50"/>
      <c r="BW61" s="50"/>
      <c r="BX61" s="42"/>
      <c r="BY61" s="35"/>
      <c r="BZ61" s="35"/>
      <c r="CA61" s="35"/>
      <c r="CB61" s="35"/>
      <c r="CC61" s="35">
        <v>0</v>
      </c>
      <c r="CD61" s="50"/>
      <c r="CE61" s="50"/>
      <c r="CF61" s="42"/>
      <c r="CG61" s="42"/>
      <c r="CH61" s="42"/>
      <c r="CI61" s="42"/>
      <c r="CJ61" s="42"/>
      <c r="CK61" s="42"/>
      <c r="CL61" s="42"/>
      <c r="CM61" s="35"/>
      <c r="CN61" s="35"/>
      <c r="CO61" s="35"/>
      <c r="CP61" s="35"/>
      <c r="CQ61" s="35"/>
      <c r="CR61" s="35">
        <v>7253</v>
      </c>
      <c r="CS61" s="35"/>
      <c r="CT61" s="35"/>
      <c r="CU61" s="35"/>
      <c r="CV61" s="35"/>
      <c r="CW61" s="35"/>
    </row>
    <row r="62" spans="1:101">
      <c r="A62" s="23" t="s">
        <v>116</v>
      </c>
      <c r="B62" s="24"/>
      <c r="D62" s="24">
        <f t="shared" si="0"/>
        <v>0</v>
      </c>
      <c r="E62" s="23" t="s">
        <v>116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35">
        <v>0</v>
      </c>
      <c r="Q62" s="35">
        <v>0</v>
      </c>
      <c r="R62" s="35">
        <v>0</v>
      </c>
      <c r="S62" s="35">
        <v>0</v>
      </c>
      <c r="T62" s="35">
        <v>0</v>
      </c>
      <c r="U62" s="35">
        <v>0</v>
      </c>
      <c r="V62" s="35">
        <v>0</v>
      </c>
      <c r="W62" s="35">
        <v>0</v>
      </c>
      <c r="X62" s="35">
        <v>0</v>
      </c>
      <c r="Y62" s="35">
        <v>0</v>
      </c>
      <c r="Z62" s="35">
        <v>0</v>
      </c>
      <c r="AA62" s="35">
        <v>0</v>
      </c>
      <c r="AB62" s="35">
        <v>0</v>
      </c>
      <c r="AC62" s="35">
        <v>0</v>
      </c>
      <c r="AD62" s="35">
        <v>0</v>
      </c>
      <c r="AE62" s="35">
        <v>0</v>
      </c>
      <c r="AF62" s="35">
        <v>0</v>
      </c>
      <c r="AG62" s="35">
        <v>0</v>
      </c>
      <c r="AH62" s="35">
        <v>0</v>
      </c>
      <c r="AI62" s="35">
        <v>0</v>
      </c>
      <c r="AJ62" s="35">
        <v>0</v>
      </c>
      <c r="AK62" s="35">
        <v>0</v>
      </c>
      <c r="AL62" s="35">
        <v>0</v>
      </c>
      <c r="AM62" s="35">
        <v>0</v>
      </c>
      <c r="AN62" s="35">
        <v>0</v>
      </c>
      <c r="AO62" s="35">
        <v>0</v>
      </c>
      <c r="AP62" s="35">
        <v>0</v>
      </c>
      <c r="AQ62" s="35">
        <v>0</v>
      </c>
      <c r="AR62" s="35">
        <v>0</v>
      </c>
      <c r="AS62" s="35">
        <v>0</v>
      </c>
      <c r="AT62" s="35">
        <v>0</v>
      </c>
      <c r="AU62" s="35">
        <v>0</v>
      </c>
      <c r="AV62" s="35">
        <v>0</v>
      </c>
      <c r="AW62" s="35">
        <v>0</v>
      </c>
      <c r="AX62" s="35">
        <v>0</v>
      </c>
      <c r="AY62" s="35">
        <v>0</v>
      </c>
      <c r="AZ62" s="35">
        <v>0</v>
      </c>
      <c r="BA62" s="35">
        <v>0</v>
      </c>
      <c r="BB62" s="35">
        <v>0</v>
      </c>
      <c r="BC62" s="35">
        <v>0</v>
      </c>
      <c r="BD62" s="35">
        <v>0</v>
      </c>
      <c r="BE62" s="71">
        <v>0</v>
      </c>
      <c r="BF62" s="35">
        <v>0</v>
      </c>
      <c r="BG62" s="35">
        <v>0</v>
      </c>
      <c r="BH62" s="35">
        <v>0</v>
      </c>
      <c r="BI62" s="35">
        <v>0</v>
      </c>
      <c r="BJ62" s="35">
        <v>0</v>
      </c>
      <c r="BK62" s="35">
        <v>0</v>
      </c>
      <c r="BL62" s="35">
        <v>0</v>
      </c>
      <c r="BM62" s="35">
        <v>0</v>
      </c>
      <c r="BN62" s="35">
        <v>0</v>
      </c>
      <c r="BO62" s="35">
        <v>0</v>
      </c>
      <c r="BP62" s="35">
        <v>0</v>
      </c>
      <c r="BQ62" s="35">
        <v>0</v>
      </c>
      <c r="BR62" s="35">
        <v>0</v>
      </c>
      <c r="BS62" s="35">
        <v>0</v>
      </c>
      <c r="BT62" s="35">
        <v>0</v>
      </c>
      <c r="BU62" s="35">
        <v>0</v>
      </c>
      <c r="BV62" s="35">
        <v>0</v>
      </c>
      <c r="BW62" s="35">
        <v>0</v>
      </c>
      <c r="BX62" s="35">
        <v>0</v>
      </c>
      <c r="BY62" s="35">
        <v>0</v>
      </c>
      <c r="BZ62" s="35">
        <v>0</v>
      </c>
      <c r="CA62" s="35">
        <v>0</v>
      </c>
      <c r="CB62" s="35">
        <v>0</v>
      </c>
      <c r="CC62" s="35">
        <v>0</v>
      </c>
      <c r="CD62" s="50">
        <v>0</v>
      </c>
      <c r="CE62" s="50">
        <v>0</v>
      </c>
      <c r="CF62" s="42">
        <v>0</v>
      </c>
      <c r="CG62" s="42">
        <v>0</v>
      </c>
      <c r="CH62" s="42">
        <v>0</v>
      </c>
      <c r="CI62" s="42">
        <v>0</v>
      </c>
      <c r="CJ62" s="42">
        <v>0</v>
      </c>
      <c r="CK62" s="42">
        <v>0</v>
      </c>
      <c r="CL62" s="42">
        <v>0</v>
      </c>
      <c r="CM62" s="35">
        <v>0</v>
      </c>
      <c r="CN62" s="35">
        <v>0</v>
      </c>
      <c r="CO62" s="35">
        <v>0</v>
      </c>
      <c r="CP62" s="35">
        <v>0</v>
      </c>
      <c r="CQ62" s="35">
        <v>0</v>
      </c>
      <c r="CR62" s="35">
        <v>0</v>
      </c>
      <c r="CS62" s="35">
        <v>0</v>
      </c>
      <c r="CT62" s="35">
        <v>0</v>
      </c>
      <c r="CU62" s="35">
        <v>0</v>
      </c>
      <c r="CV62" s="35">
        <v>0</v>
      </c>
      <c r="CW62" s="35">
        <v>0</v>
      </c>
    </row>
    <row r="63" spans="1:101">
      <c r="A63" s="23" t="s">
        <v>117</v>
      </c>
      <c r="B63" s="24">
        <v>56000</v>
      </c>
      <c r="D63" s="24">
        <f t="shared" si="0"/>
        <v>732694</v>
      </c>
      <c r="E63" s="23" t="s">
        <v>117</v>
      </c>
      <c r="F63" s="38">
        <v>16500</v>
      </c>
      <c r="G63" s="38">
        <v>22500</v>
      </c>
      <c r="H63" s="38">
        <v>17000</v>
      </c>
      <c r="I63" s="35">
        <v>122500</v>
      </c>
      <c r="J63" s="35">
        <v>15000</v>
      </c>
      <c r="K63" s="35">
        <v>6666</v>
      </c>
      <c r="L63" s="35">
        <v>0</v>
      </c>
      <c r="M63" s="35">
        <v>136111</v>
      </c>
      <c r="N63" s="35">
        <v>16666</v>
      </c>
      <c r="O63" s="35">
        <v>16111</v>
      </c>
      <c r="P63" s="35">
        <v>117647</v>
      </c>
      <c r="Q63" s="35">
        <v>15882</v>
      </c>
      <c r="R63" s="35">
        <v>12941</v>
      </c>
      <c r="S63" s="35">
        <v>86956</v>
      </c>
      <c r="T63" s="35">
        <v>0</v>
      </c>
      <c r="U63" s="35">
        <v>0</v>
      </c>
      <c r="V63" s="35">
        <v>0</v>
      </c>
      <c r="W63" s="35">
        <v>0</v>
      </c>
      <c r="X63" s="35">
        <v>0</v>
      </c>
      <c r="Y63" s="35">
        <v>14583</v>
      </c>
      <c r="Z63" s="35">
        <v>14583</v>
      </c>
      <c r="AA63" s="35">
        <v>18890</v>
      </c>
      <c r="AB63" s="35">
        <v>8695</v>
      </c>
      <c r="AC63" s="35">
        <v>12708</v>
      </c>
      <c r="AD63" s="35">
        <v>0</v>
      </c>
      <c r="AE63" s="35">
        <v>0</v>
      </c>
      <c r="AF63" s="35">
        <v>0</v>
      </c>
      <c r="AG63" s="35">
        <v>0</v>
      </c>
      <c r="AH63" s="35">
        <v>0</v>
      </c>
      <c r="AI63" s="35">
        <v>0</v>
      </c>
      <c r="AJ63" s="35">
        <v>0</v>
      </c>
      <c r="AK63" s="38">
        <v>0</v>
      </c>
      <c r="AL63" s="38">
        <v>0</v>
      </c>
      <c r="AM63" s="35">
        <v>0</v>
      </c>
      <c r="AN63" s="35">
        <v>0</v>
      </c>
      <c r="AO63" s="35">
        <v>0</v>
      </c>
      <c r="AP63" s="38">
        <v>0</v>
      </c>
      <c r="AQ63" s="38">
        <v>0</v>
      </c>
      <c r="AR63" s="35">
        <v>9600</v>
      </c>
      <c r="AS63" s="35">
        <v>0</v>
      </c>
      <c r="AT63" s="35">
        <v>8181</v>
      </c>
      <c r="AU63" s="35">
        <v>0</v>
      </c>
      <c r="AV63" s="35">
        <v>0</v>
      </c>
      <c r="AW63" s="35">
        <v>11111</v>
      </c>
      <c r="AX63" s="35">
        <v>10000</v>
      </c>
      <c r="AY63" s="35">
        <v>10000</v>
      </c>
      <c r="AZ63" s="35">
        <v>10000</v>
      </c>
      <c r="BA63" s="35">
        <v>1863</v>
      </c>
      <c r="BB63" s="35">
        <v>0</v>
      </c>
      <c r="BC63" s="35">
        <v>0</v>
      </c>
      <c r="BD63" s="35">
        <v>0</v>
      </c>
      <c r="BE63" s="35">
        <v>0</v>
      </c>
      <c r="BF63" s="35">
        <v>0</v>
      </c>
      <c r="BG63" s="35">
        <v>0</v>
      </c>
      <c r="BH63" s="35">
        <v>0</v>
      </c>
      <c r="BI63" s="35">
        <v>0</v>
      </c>
      <c r="BJ63" s="35">
        <v>0</v>
      </c>
      <c r="BK63" s="35">
        <v>0</v>
      </c>
      <c r="BL63" s="35">
        <v>0</v>
      </c>
      <c r="BM63" s="35">
        <v>0</v>
      </c>
      <c r="BN63" s="35">
        <v>0</v>
      </c>
      <c r="BO63" s="35">
        <v>0</v>
      </c>
      <c r="BP63" s="35">
        <v>0</v>
      </c>
      <c r="BQ63" s="35">
        <v>0</v>
      </c>
      <c r="BR63" s="35">
        <v>0</v>
      </c>
      <c r="BS63" s="35">
        <v>0</v>
      </c>
      <c r="BT63" s="35">
        <v>0</v>
      </c>
      <c r="BU63" s="35">
        <v>0</v>
      </c>
      <c r="BV63" s="35">
        <v>0</v>
      </c>
      <c r="BW63" s="35">
        <v>0</v>
      </c>
      <c r="BX63" s="35">
        <v>0</v>
      </c>
      <c r="BY63" s="35">
        <v>0</v>
      </c>
      <c r="BZ63" s="35">
        <v>0</v>
      </c>
      <c r="CA63" s="35">
        <v>0</v>
      </c>
      <c r="CB63" s="35">
        <v>0</v>
      </c>
      <c r="CC63" s="35">
        <v>0</v>
      </c>
      <c r="CD63" s="50">
        <v>0</v>
      </c>
      <c r="CE63" s="50">
        <v>0</v>
      </c>
      <c r="CF63" s="42">
        <v>0</v>
      </c>
      <c r="CG63" s="42">
        <v>0</v>
      </c>
      <c r="CH63" s="42">
        <v>0</v>
      </c>
      <c r="CI63" s="42">
        <v>0</v>
      </c>
      <c r="CJ63" s="42">
        <v>0</v>
      </c>
      <c r="CK63" s="42">
        <v>0</v>
      </c>
      <c r="CL63" s="42">
        <v>0</v>
      </c>
      <c r="CM63" s="35">
        <v>0</v>
      </c>
      <c r="CN63" s="35">
        <v>0</v>
      </c>
      <c r="CO63" s="35">
        <v>0</v>
      </c>
      <c r="CP63" s="35">
        <v>0</v>
      </c>
      <c r="CQ63" s="35">
        <v>0</v>
      </c>
      <c r="CR63" s="35">
        <v>0</v>
      </c>
      <c r="CS63" s="35">
        <v>0</v>
      </c>
      <c r="CT63" s="35">
        <v>0</v>
      </c>
      <c r="CU63" s="35">
        <v>0</v>
      </c>
      <c r="CV63" s="35">
        <v>0</v>
      </c>
      <c r="CW63" s="35">
        <v>0</v>
      </c>
    </row>
    <row r="64" spans="1:101">
      <c r="A64" s="23" t="s">
        <v>118</v>
      </c>
      <c r="B64" s="24"/>
      <c r="D64" s="24">
        <f t="shared" si="0"/>
        <v>1139042</v>
      </c>
      <c r="E64" s="23" t="s">
        <v>118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0</v>
      </c>
      <c r="T64" s="35">
        <v>0</v>
      </c>
      <c r="U64" s="35">
        <v>0</v>
      </c>
      <c r="V64" s="35">
        <v>0</v>
      </c>
      <c r="W64" s="35">
        <v>0</v>
      </c>
      <c r="X64" s="35">
        <v>0</v>
      </c>
      <c r="Y64" s="35">
        <v>0</v>
      </c>
      <c r="Z64" s="35">
        <v>0</v>
      </c>
      <c r="AA64" s="35">
        <v>0</v>
      </c>
      <c r="AB64" s="35">
        <v>0</v>
      </c>
      <c r="AC64" s="35">
        <v>0</v>
      </c>
      <c r="AD64" s="35">
        <v>0</v>
      </c>
      <c r="AE64" s="35">
        <v>0</v>
      </c>
      <c r="AF64" s="35">
        <v>0</v>
      </c>
      <c r="AG64" s="35">
        <v>0</v>
      </c>
      <c r="AH64" s="38">
        <v>0</v>
      </c>
      <c r="AI64" s="38">
        <v>0</v>
      </c>
      <c r="AJ64" s="38">
        <v>0</v>
      </c>
      <c r="AK64" s="38">
        <v>0</v>
      </c>
      <c r="AL64" s="38">
        <v>0</v>
      </c>
      <c r="AM64" s="38">
        <v>20504</v>
      </c>
      <c r="AN64" s="38">
        <v>9782</v>
      </c>
      <c r="AO64" s="38">
        <v>9782</v>
      </c>
      <c r="AP64" s="38">
        <v>10250</v>
      </c>
      <c r="AQ64" s="35">
        <v>0</v>
      </c>
      <c r="AR64" s="35">
        <v>0</v>
      </c>
      <c r="AS64" s="35">
        <v>0</v>
      </c>
      <c r="AT64" s="35">
        <v>0</v>
      </c>
      <c r="AU64" s="35">
        <v>0</v>
      </c>
      <c r="AV64" s="35">
        <v>0</v>
      </c>
      <c r="AW64" s="35">
        <v>0</v>
      </c>
      <c r="AX64" s="35">
        <v>0</v>
      </c>
      <c r="AY64" s="35">
        <v>0</v>
      </c>
      <c r="AZ64" s="35">
        <v>0</v>
      </c>
      <c r="BA64" s="35">
        <v>0</v>
      </c>
      <c r="BB64" s="35">
        <v>0</v>
      </c>
      <c r="BC64" s="35">
        <v>0</v>
      </c>
      <c r="BD64" s="35">
        <v>0</v>
      </c>
      <c r="BE64" s="35">
        <v>0</v>
      </c>
      <c r="BF64" s="35">
        <v>0</v>
      </c>
      <c r="BG64" s="35" t="s">
        <v>180</v>
      </c>
      <c r="BH64" s="35">
        <v>4200</v>
      </c>
      <c r="BI64" s="35">
        <v>0</v>
      </c>
      <c r="BJ64" s="35" t="s">
        <v>180</v>
      </c>
      <c r="BK64" s="35">
        <v>11785</v>
      </c>
      <c r="BL64" s="35">
        <v>22173</v>
      </c>
      <c r="BM64" s="35">
        <v>21250</v>
      </c>
      <c r="BN64" s="35">
        <v>12280</v>
      </c>
      <c r="BO64" s="35">
        <v>3203</v>
      </c>
      <c r="BP64" s="35">
        <v>125000</v>
      </c>
      <c r="BQ64" s="35">
        <v>0</v>
      </c>
      <c r="BR64" s="35">
        <v>0</v>
      </c>
      <c r="BS64" s="35">
        <v>0</v>
      </c>
      <c r="BT64" s="42">
        <v>9555</v>
      </c>
      <c r="BU64" s="42">
        <v>10695</v>
      </c>
      <c r="BV64" s="42">
        <v>9676</v>
      </c>
      <c r="BW64" s="42">
        <v>5629</v>
      </c>
      <c r="BX64" s="42">
        <v>118518</v>
      </c>
      <c r="BY64" s="35">
        <v>5428</v>
      </c>
      <c r="BZ64" s="35">
        <v>20930</v>
      </c>
      <c r="CA64" s="35">
        <v>16945</v>
      </c>
      <c r="CB64" s="35">
        <v>16945</v>
      </c>
      <c r="CC64" s="35">
        <v>0</v>
      </c>
      <c r="CD64" s="50">
        <v>0</v>
      </c>
      <c r="CE64" s="50">
        <v>0</v>
      </c>
      <c r="CF64" s="42">
        <v>14332</v>
      </c>
      <c r="CG64" s="42">
        <v>14292</v>
      </c>
      <c r="CH64" s="42">
        <v>132000</v>
      </c>
      <c r="CI64" s="42">
        <v>128000</v>
      </c>
      <c r="CJ64" s="42">
        <v>143478</v>
      </c>
      <c r="CK64" s="42">
        <v>26830</v>
      </c>
      <c r="CL64" s="42">
        <v>12650</v>
      </c>
      <c r="CM64" s="35">
        <v>0</v>
      </c>
      <c r="CN64" s="35">
        <v>5398</v>
      </c>
      <c r="CO64" s="35">
        <v>8683</v>
      </c>
      <c r="CP64" s="35">
        <v>5913</v>
      </c>
      <c r="CQ64" s="35">
        <v>143478</v>
      </c>
      <c r="CR64" s="35">
        <v>7253</v>
      </c>
      <c r="CS64" s="35">
        <v>12183</v>
      </c>
      <c r="CT64" s="35">
        <v>7838</v>
      </c>
      <c r="CU64" s="35">
        <v>10723</v>
      </c>
      <c r="CV64" s="35">
        <v>487</v>
      </c>
      <c r="CW64" s="35">
        <v>974</v>
      </c>
    </row>
    <row r="65" spans="1:101">
      <c r="A65" s="23" t="s">
        <v>119</v>
      </c>
      <c r="B65" s="24">
        <v>56000</v>
      </c>
      <c r="D65" s="24">
        <f t="shared" si="0"/>
        <v>2491549</v>
      </c>
      <c r="E65" s="23" t="s">
        <v>119</v>
      </c>
      <c r="F65" s="38">
        <v>16500</v>
      </c>
      <c r="G65" s="38">
        <v>22500</v>
      </c>
      <c r="H65" s="38">
        <v>17000</v>
      </c>
      <c r="I65" s="35">
        <v>122500</v>
      </c>
      <c r="J65" s="35">
        <v>15000</v>
      </c>
      <c r="K65" s="35">
        <v>6666</v>
      </c>
      <c r="L65" s="35">
        <v>0</v>
      </c>
      <c r="M65" s="35">
        <v>136111</v>
      </c>
      <c r="N65" s="35">
        <v>16666</v>
      </c>
      <c r="O65" s="35">
        <v>16111</v>
      </c>
      <c r="P65" s="35">
        <v>0</v>
      </c>
      <c r="Q65" s="35">
        <v>0</v>
      </c>
      <c r="R65" s="35">
        <v>12941</v>
      </c>
      <c r="S65" s="35">
        <v>86956</v>
      </c>
      <c r="T65" s="35">
        <v>90909</v>
      </c>
      <c r="U65" s="35">
        <v>22727</v>
      </c>
      <c r="V65" s="35">
        <v>11363</v>
      </c>
      <c r="W65" s="35">
        <v>8817</v>
      </c>
      <c r="X65" s="35">
        <v>15000</v>
      </c>
      <c r="Y65" s="35">
        <v>14583</v>
      </c>
      <c r="Z65" s="35">
        <v>14583</v>
      </c>
      <c r="AA65" s="35">
        <v>18890</v>
      </c>
      <c r="AB65" s="35">
        <v>8695</v>
      </c>
      <c r="AC65" s="35">
        <v>12708</v>
      </c>
      <c r="AD65" s="35">
        <v>83333</v>
      </c>
      <c r="AE65" s="35">
        <v>13750</v>
      </c>
      <c r="AF65" s="35">
        <v>13750</v>
      </c>
      <c r="AG65" s="35">
        <v>12916</v>
      </c>
      <c r="AH65" s="35">
        <v>6238</v>
      </c>
      <c r="AI65" s="35">
        <v>4545</v>
      </c>
      <c r="AJ65" s="35">
        <v>4545</v>
      </c>
      <c r="AK65" s="35">
        <v>128571</v>
      </c>
      <c r="AL65" s="35">
        <v>8095</v>
      </c>
      <c r="AM65" s="35">
        <v>20504</v>
      </c>
      <c r="AN65" s="35">
        <v>9782</v>
      </c>
      <c r="AO65" s="35">
        <v>9782</v>
      </c>
      <c r="AP65" s="35">
        <v>10250</v>
      </c>
      <c r="AQ65" s="35">
        <v>90909</v>
      </c>
      <c r="AR65" s="35">
        <v>9600</v>
      </c>
      <c r="AS65" s="35">
        <v>1695</v>
      </c>
      <c r="AT65" s="35">
        <v>8181</v>
      </c>
      <c r="AU65" s="35">
        <v>8181</v>
      </c>
      <c r="AV65" s="35">
        <v>8181</v>
      </c>
      <c r="AW65" s="35">
        <v>11111</v>
      </c>
      <c r="AX65" s="35">
        <v>10000</v>
      </c>
      <c r="AY65" s="35">
        <v>10000</v>
      </c>
      <c r="AZ65" s="35">
        <v>10000</v>
      </c>
      <c r="BA65" s="35">
        <v>1863</v>
      </c>
      <c r="BB65" s="35">
        <v>9950</v>
      </c>
      <c r="BC65" s="35">
        <v>16956</v>
      </c>
      <c r="BD65" s="35">
        <v>5173</v>
      </c>
      <c r="BE65" s="35">
        <v>6545</v>
      </c>
      <c r="BF65" s="35">
        <v>6590</v>
      </c>
      <c r="BG65" s="35">
        <v>125000</v>
      </c>
      <c r="BH65" s="35">
        <v>4200</v>
      </c>
      <c r="BI65" s="35">
        <v>5292</v>
      </c>
      <c r="BJ65" s="35">
        <v>15416</v>
      </c>
      <c r="BK65" s="35">
        <v>11785</v>
      </c>
      <c r="BL65" s="35">
        <v>22173</v>
      </c>
      <c r="BM65" s="35">
        <v>21250</v>
      </c>
      <c r="BN65" s="35">
        <v>12280</v>
      </c>
      <c r="BO65" s="35">
        <v>3203</v>
      </c>
      <c r="BP65" s="35">
        <v>125000</v>
      </c>
      <c r="BQ65" s="35">
        <v>5913</v>
      </c>
      <c r="BR65" s="35">
        <v>0</v>
      </c>
      <c r="BS65" s="35">
        <v>0</v>
      </c>
      <c r="BT65" s="50">
        <v>9555</v>
      </c>
      <c r="BU65" s="50">
        <v>10695</v>
      </c>
      <c r="BV65" s="50">
        <v>9676</v>
      </c>
      <c r="BW65" s="42">
        <v>5629</v>
      </c>
      <c r="BX65" s="42">
        <v>118518</v>
      </c>
      <c r="BY65" s="35">
        <v>5428</v>
      </c>
      <c r="BZ65" s="35">
        <v>20930</v>
      </c>
      <c r="CA65" s="35">
        <v>16945</v>
      </c>
      <c r="CB65" s="35">
        <v>16945</v>
      </c>
      <c r="CC65" s="35">
        <v>24122</v>
      </c>
      <c r="CD65" s="50">
        <v>0</v>
      </c>
      <c r="CE65" s="50">
        <v>0</v>
      </c>
      <c r="CF65" s="42">
        <v>14332</v>
      </c>
      <c r="CG65" s="42">
        <v>14292</v>
      </c>
      <c r="CH65" s="42">
        <v>132000</v>
      </c>
      <c r="CI65" s="42">
        <v>128000</v>
      </c>
      <c r="CJ65" s="42">
        <v>143478</v>
      </c>
      <c r="CK65" s="42">
        <v>26830</v>
      </c>
      <c r="CL65" s="42">
        <v>0</v>
      </c>
      <c r="CM65" s="35">
        <v>11510</v>
      </c>
      <c r="CN65" s="35">
        <v>5398</v>
      </c>
      <c r="CO65" s="35">
        <v>8683</v>
      </c>
      <c r="CP65" s="35">
        <v>5913</v>
      </c>
      <c r="CQ65" s="35">
        <v>143478</v>
      </c>
      <c r="CR65" s="35">
        <v>7253</v>
      </c>
      <c r="CS65" s="35">
        <v>12183</v>
      </c>
      <c r="CT65" s="35">
        <v>7838</v>
      </c>
      <c r="CU65" s="35">
        <v>10723</v>
      </c>
      <c r="CV65" s="35">
        <v>487</v>
      </c>
      <c r="CW65" s="35">
        <v>974</v>
      </c>
    </row>
    <row r="66" spans="1:101">
      <c r="A66" s="25" t="s">
        <v>38</v>
      </c>
      <c r="B66" s="24">
        <v>1570238</v>
      </c>
      <c r="D66" s="24">
        <f t="shared" si="0"/>
        <v>60338944.402597405</v>
      </c>
      <c r="E66" s="51" t="s">
        <v>38</v>
      </c>
      <c r="F66" s="38">
        <v>330000</v>
      </c>
      <c r="G66" s="38">
        <v>450000</v>
      </c>
      <c r="H66" s="38">
        <v>255000</v>
      </c>
      <c r="I66" s="35">
        <v>2450000</v>
      </c>
      <c r="J66" s="35">
        <v>300000</v>
      </c>
      <c r="K66" s="35">
        <v>99990</v>
      </c>
      <c r="L66" s="38">
        <v>369992</v>
      </c>
      <c r="M66" s="35">
        <v>2449998</v>
      </c>
      <c r="N66" s="35">
        <v>299988</v>
      </c>
      <c r="O66" s="35">
        <v>289998</v>
      </c>
      <c r="P66" s="38">
        <v>1999999</v>
      </c>
      <c r="Q66" s="38">
        <v>269994</v>
      </c>
      <c r="R66" s="35">
        <v>219997</v>
      </c>
      <c r="S66" s="38">
        <v>1999988</v>
      </c>
      <c r="T66" s="38">
        <v>1999998</v>
      </c>
      <c r="U66" s="38">
        <v>499994</v>
      </c>
      <c r="V66" s="38">
        <v>249986</v>
      </c>
      <c r="W66" s="38">
        <v>149889</v>
      </c>
      <c r="X66" s="35">
        <v>300000</v>
      </c>
      <c r="Y66" s="38">
        <v>349992</v>
      </c>
      <c r="Z66" s="38">
        <v>349992</v>
      </c>
      <c r="AA66" s="35">
        <v>415580</v>
      </c>
      <c r="AB66" s="35">
        <v>199985</v>
      </c>
      <c r="AC66" s="38">
        <v>304992</v>
      </c>
      <c r="AD66" s="38">
        <v>1999992</v>
      </c>
      <c r="AE66" s="38">
        <v>330000</v>
      </c>
      <c r="AF66" s="38">
        <v>330000</v>
      </c>
      <c r="AG66" s="38">
        <v>309984</v>
      </c>
      <c r="AH66" s="38">
        <v>130998</v>
      </c>
      <c r="AI66" s="38">
        <v>99990</v>
      </c>
      <c r="AJ66" s="38">
        <v>99990</v>
      </c>
      <c r="AK66" s="38">
        <v>2699991</v>
      </c>
      <c r="AL66" s="38">
        <v>169995</v>
      </c>
      <c r="AM66" s="38">
        <v>451088</v>
      </c>
      <c r="AN66" s="38">
        <v>224986</v>
      </c>
      <c r="AO66" s="38">
        <v>224986</v>
      </c>
      <c r="AP66" s="38">
        <v>205000</v>
      </c>
      <c r="AQ66" s="38">
        <v>1999998</v>
      </c>
      <c r="AR66" s="38">
        <v>240000</v>
      </c>
      <c r="AS66" s="38">
        <v>38985</v>
      </c>
      <c r="AT66" s="38">
        <v>179982</v>
      </c>
      <c r="AU66" s="38">
        <v>179982</v>
      </c>
      <c r="AV66" s="38">
        <v>179982</v>
      </c>
      <c r="AW66" s="38">
        <v>199998</v>
      </c>
      <c r="AX66" s="38">
        <v>200000</v>
      </c>
      <c r="AY66" s="38">
        <v>200000</v>
      </c>
      <c r="AZ66" s="38">
        <v>200000</v>
      </c>
      <c r="BA66" s="38">
        <v>35397</v>
      </c>
      <c r="BB66" s="38">
        <v>199000</v>
      </c>
      <c r="BC66" s="38">
        <v>389988</v>
      </c>
      <c r="BD66" s="52">
        <v>118979</v>
      </c>
      <c r="BE66" s="52">
        <v>143990</v>
      </c>
      <c r="BF66" s="52">
        <v>144980</v>
      </c>
      <c r="BG66" s="52">
        <f>SUM(BG7:BG65)</f>
        <v>3000000</v>
      </c>
      <c r="BH66" s="38">
        <v>105000</v>
      </c>
      <c r="BI66" s="38">
        <v>137592</v>
      </c>
      <c r="BJ66" s="38">
        <v>369984</v>
      </c>
      <c r="BK66" s="38">
        <v>329980</v>
      </c>
      <c r="BL66" s="38">
        <v>509979</v>
      </c>
      <c r="BM66" s="38">
        <v>510000</v>
      </c>
      <c r="BN66" s="38">
        <v>257880</v>
      </c>
      <c r="BO66" s="38">
        <v>67263</v>
      </c>
      <c r="BP66" s="38">
        <v>3000000</v>
      </c>
      <c r="BQ66" s="38">
        <v>135999</v>
      </c>
      <c r="BR66" s="40">
        <v>247437</v>
      </c>
      <c r="BS66" s="40">
        <v>5082</v>
      </c>
      <c r="BT66" s="40">
        <v>248430</v>
      </c>
      <c r="BU66" s="41">
        <v>203205</v>
      </c>
      <c r="BV66" s="41">
        <v>203196</v>
      </c>
      <c r="BW66" s="41">
        <v>151983</v>
      </c>
      <c r="BX66" s="41">
        <v>3199986</v>
      </c>
      <c r="BY66" s="38">
        <v>151986.85714285716</v>
      </c>
      <c r="BZ66" s="38">
        <v>460460</v>
      </c>
      <c r="CA66" s="38">
        <v>440570</v>
      </c>
      <c r="CB66" s="38">
        <v>440570</v>
      </c>
      <c r="CC66" s="38">
        <v>482440</v>
      </c>
      <c r="CD66" s="40">
        <v>233142</v>
      </c>
      <c r="CE66" s="40">
        <v>673197</v>
      </c>
      <c r="CF66" s="41">
        <v>358300</v>
      </c>
      <c r="CG66" s="41">
        <v>357300</v>
      </c>
      <c r="CH66" s="41">
        <v>3300000</v>
      </c>
      <c r="CI66" s="41">
        <v>3200000</v>
      </c>
      <c r="CJ66" s="41">
        <v>3299994</v>
      </c>
      <c r="CK66" s="41">
        <v>617090</v>
      </c>
      <c r="CL66" s="41">
        <v>227700</v>
      </c>
      <c r="CM66" s="52">
        <v>218690</v>
      </c>
      <c r="CN66" s="38">
        <v>118756.54545454546</v>
      </c>
      <c r="CO66" s="38">
        <v>191026</v>
      </c>
      <c r="CP66" s="38">
        <v>135999</v>
      </c>
      <c r="CQ66" s="38">
        <v>3299994</v>
      </c>
      <c r="CR66" s="38">
        <v>145060</v>
      </c>
      <c r="CS66" s="38">
        <v>316758</v>
      </c>
      <c r="CT66" s="38">
        <v>195950</v>
      </c>
      <c r="CU66" s="38">
        <v>257352</v>
      </c>
      <c r="CV66" s="38">
        <v>0</v>
      </c>
      <c r="CW66" s="38">
        <v>0</v>
      </c>
    </row>
    <row r="67" spans="1:101">
      <c r="A67" s="25" t="s">
        <v>120</v>
      </c>
      <c r="B67" s="24">
        <v>8090</v>
      </c>
      <c r="D67" s="24">
        <f t="shared" si="0"/>
        <v>8089.5974025973846</v>
      </c>
      <c r="E67" s="51" t="s">
        <v>120</v>
      </c>
      <c r="F67" s="38">
        <v>0</v>
      </c>
      <c r="G67" s="38">
        <v>0</v>
      </c>
      <c r="H67" s="38">
        <v>0</v>
      </c>
      <c r="I67" s="35">
        <v>0</v>
      </c>
      <c r="J67" s="35">
        <v>0</v>
      </c>
      <c r="K67" s="35">
        <v>10</v>
      </c>
      <c r="L67" s="38">
        <v>8</v>
      </c>
      <c r="M67" s="35">
        <v>2</v>
      </c>
      <c r="N67" s="38">
        <v>12</v>
      </c>
      <c r="O67" s="38">
        <v>2</v>
      </c>
      <c r="P67" s="38">
        <v>1</v>
      </c>
      <c r="Q67" s="38">
        <v>6</v>
      </c>
      <c r="R67" s="35">
        <v>3</v>
      </c>
      <c r="S67" s="38">
        <v>12</v>
      </c>
      <c r="T67" s="38">
        <v>2</v>
      </c>
      <c r="U67" s="38">
        <v>6</v>
      </c>
      <c r="V67" s="38">
        <v>14</v>
      </c>
      <c r="W67" s="38">
        <v>11</v>
      </c>
      <c r="X67" s="35">
        <v>0</v>
      </c>
      <c r="Y67" s="38">
        <v>8</v>
      </c>
      <c r="Z67" s="38">
        <v>8</v>
      </c>
      <c r="AA67" s="35">
        <v>20</v>
      </c>
      <c r="AB67" s="35">
        <v>15</v>
      </c>
      <c r="AC67" s="38">
        <v>8</v>
      </c>
      <c r="AD67" s="38">
        <v>8</v>
      </c>
      <c r="AE67" s="38">
        <v>0</v>
      </c>
      <c r="AF67" s="38">
        <v>0</v>
      </c>
      <c r="AG67" s="38">
        <v>16</v>
      </c>
      <c r="AH67" s="38">
        <v>2</v>
      </c>
      <c r="AI67" s="38">
        <v>10</v>
      </c>
      <c r="AJ67" s="38">
        <v>10</v>
      </c>
      <c r="AK67" s="38">
        <v>9</v>
      </c>
      <c r="AL67" s="38">
        <v>5</v>
      </c>
      <c r="AM67" s="38">
        <v>12</v>
      </c>
      <c r="AN67" s="38">
        <v>14</v>
      </c>
      <c r="AO67" s="38">
        <v>14</v>
      </c>
      <c r="AP67" s="38">
        <v>0</v>
      </c>
      <c r="AQ67" s="38">
        <v>2</v>
      </c>
      <c r="AR67" s="38">
        <v>0</v>
      </c>
      <c r="AS67" s="38">
        <v>15</v>
      </c>
      <c r="AT67" s="38">
        <v>18</v>
      </c>
      <c r="AU67" s="38">
        <v>18</v>
      </c>
      <c r="AV67" s="38">
        <v>18</v>
      </c>
      <c r="AW67" s="38">
        <v>2</v>
      </c>
      <c r="AX67" s="38">
        <v>0</v>
      </c>
      <c r="AY67" s="38">
        <v>0</v>
      </c>
      <c r="AZ67" s="38">
        <v>0</v>
      </c>
      <c r="BA67" s="38">
        <v>3</v>
      </c>
      <c r="BB67" s="38">
        <v>0</v>
      </c>
      <c r="BC67" s="38">
        <v>12</v>
      </c>
      <c r="BD67" s="38">
        <v>21</v>
      </c>
      <c r="BE67" s="38">
        <v>10</v>
      </c>
      <c r="BF67" s="38">
        <v>20</v>
      </c>
      <c r="BG67" s="38">
        <v>0</v>
      </c>
      <c r="BH67" s="38">
        <v>0</v>
      </c>
      <c r="BI67" s="38">
        <v>8</v>
      </c>
      <c r="BJ67" s="38">
        <v>16</v>
      </c>
      <c r="BK67" s="38">
        <v>20</v>
      </c>
      <c r="BL67" s="38">
        <v>21</v>
      </c>
      <c r="BM67" s="38">
        <v>0</v>
      </c>
      <c r="BN67" s="38">
        <v>9</v>
      </c>
      <c r="BO67" s="38">
        <v>16</v>
      </c>
      <c r="BP67" s="38">
        <v>0</v>
      </c>
      <c r="BQ67" s="38">
        <v>1</v>
      </c>
      <c r="BR67" s="40">
        <v>18</v>
      </c>
      <c r="BS67" s="40">
        <v>18</v>
      </c>
      <c r="BT67" s="40">
        <v>15</v>
      </c>
      <c r="BU67" s="41">
        <v>5</v>
      </c>
      <c r="BV67" s="41">
        <v>14</v>
      </c>
      <c r="BW67" s="41">
        <v>17</v>
      </c>
      <c r="BX67" s="41">
        <v>14</v>
      </c>
      <c r="BY67" s="38">
        <v>13.142857142840512</v>
      </c>
      <c r="BZ67" s="38">
        <v>19</v>
      </c>
      <c r="CA67" s="38">
        <v>19</v>
      </c>
      <c r="CB67" s="38">
        <v>19</v>
      </c>
      <c r="CC67" s="38">
        <v>19</v>
      </c>
      <c r="CD67" s="40">
        <v>3</v>
      </c>
      <c r="CE67" s="40">
        <v>3</v>
      </c>
      <c r="CF67" s="41">
        <v>9</v>
      </c>
      <c r="CG67" s="41">
        <v>9</v>
      </c>
      <c r="CH67" s="41">
        <v>0</v>
      </c>
      <c r="CI67" s="41">
        <v>0</v>
      </c>
      <c r="CJ67" s="41">
        <v>6</v>
      </c>
      <c r="CK67" s="41">
        <v>10</v>
      </c>
      <c r="CL67" s="41">
        <v>10</v>
      </c>
      <c r="CM67" s="52">
        <v>0</v>
      </c>
      <c r="CN67" s="38">
        <v>3.4545454545441316</v>
      </c>
      <c r="CO67" s="38">
        <v>14</v>
      </c>
      <c r="CP67" s="38">
        <v>1</v>
      </c>
      <c r="CQ67" s="38">
        <v>6</v>
      </c>
      <c r="CR67" s="38">
        <v>7273</v>
      </c>
      <c r="CS67" s="38">
        <v>11</v>
      </c>
      <c r="CT67" s="38">
        <v>20</v>
      </c>
      <c r="CU67" s="38">
        <v>17</v>
      </c>
      <c r="CV67" s="38">
        <v>8</v>
      </c>
      <c r="CW67" s="38">
        <v>18</v>
      </c>
    </row>
  </sheetData>
  <mergeCells count="3">
    <mergeCell ref="B1:B5"/>
    <mergeCell ref="D1:D5"/>
    <mergeCell ref="CD1:CE1"/>
  </mergeCells>
  <phoneticPr fontId="2"/>
  <conditionalFormatting sqref="F7:CW67">
    <cfRule type="containsText" dxfId="27" priority="1" operator="containsText" text="0">
      <formula>NOT(ISERROR(SEARCH("0",F7)))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VI94"/>
  <sheetViews>
    <sheetView topLeftCell="A65" workbookViewId="0">
      <selection activeCell="I90" sqref="I90"/>
    </sheetView>
  </sheetViews>
  <sheetFormatPr defaultRowHeight="12.75"/>
  <cols>
    <col min="1" max="1" width="22.625" style="87" bestFit="1" customWidth="1"/>
    <col min="2" max="2" width="2.625" style="87" customWidth="1"/>
    <col min="3" max="7" width="2.625" style="88" customWidth="1"/>
    <col min="8" max="8" width="3.25" style="74" customWidth="1"/>
    <col min="9" max="9" width="3" style="87" customWidth="1"/>
    <col min="10" max="10" width="3.25" style="74" customWidth="1"/>
    <col min="11" max="11" width="3.5" style="87" customWidth="1"/>
    <col min="12" max="12" width="3.5" style="55" customWidth="1"/>
    <col min="13" max="19" width="2.375" style="88" hidden="1" customWidth="1"/>
    <col min="20" max="20" width="2.375" style="74" hidden="1" customWidth="1"/>
    <col min="21" max="26" width="2.375" style="88" hidden="1" customWidth="1"/>
    <col min="27" max="27" width="2.375" style="74" hidden="1" customWidth="1"/>
    <col min="28" max="36" width="2.375" style="88" hidden="1" customWidth="1"/>
    <col min="37" max="37" width="2.375" style="74" hidden="1" customWidth="1"/>
    <col min="38" max="43" width="2.375" style="88" hidden="1" customWidth="1"/>
    <col min="44" max="44" width="2.375" style="74" hidden="1" customWidth="1"/>
    <col min="45" max="51" width="2.375" style="88" hidden="1" customWidth="1"/>
    <col min="52" max="52" width="2.375" style="89" hidden="1" customWidth="1"/>
    <col min="53" max="58" width="2.375" style="87" hidden="1" customWidth="1"/>
    <col min="59" max="59" width="2.375" style="89" hidden="1" customWidth="1"/>
    <col min="60" max="66" width="2.375" style="88" hidden="1" customWidth="1"/>
    <col min="67" max="67" width="2.375" style="74" hidden="1" customWidth="1"/>
    <col min="68" max="76" width="2.375" style="87" hidden="1" customWidth="1"/>
    <col min="77" max="77" width="2.375" style="74" hidden="1" customWidth="1"/>
    <col min="78" max="84" width="2.375" style="88" hidden="1" customWidth="1"/>
    <col min="85" max="85" width="2.375" style="74" hidden="1" customWidth="1"/>
    <col min="86" max="91" width="2.375" style="88" hidden="1" customWidth="1"/>
    <col min="92" max="92" width="2.375" style="74" hidden="1" customWidth="1"/>
    <col min="93" max="99" width="2.375" style="88" hidden="1" customWidth="1"/>
    <col min="100" max="100" width="2.375" style="74" hidden="1" customWidth="1"/>
    <col min="101" max="109" width="2.375" style="88" hidden="1" customWidth="1"/>
    <col min="110" max="110" width="2.375" style="74" hidden="1" customWidth="1"/>
    <col min="111" max="117" width="2.375" style="88" hidden="1" customWidth="1"/>
    <col min="118" max="118" width="2.375" style="74" hidden="1" customWidth="1"/>
    <col min="119" max="127" width="2.375" style="88" hidden="1" customWidth="1"/>
    <col min="128" max="128" width="2.375" style="74" hidden="1" customWidth="1"/>
    <col min="129" max="135" width="2.375" style="88" hidden="1" customWidth="1"/>
    <col min="136" max="136" width="2.375" style="74" hidden="1" customWidth="1"/>
    <col min="137" max="145" width="2.375" style="88" hidden="1" customWidth="1"/>
    <col min="146" max="146" width="2.375" style="74" hidden="1" customWidth="1"/>
    <col min="147" max="153" width="2.375" style="88" hidden="1" customWidth="1"/>
    <col min="154" max="154" width="2.375" style="74" hidden="1" customWidth="1"/>
    <col min="155" max="160" width="2.875" style="88" hidden="1" customWidth="1"/>
    <col min="161" max="161" width="2.875" style="74" hidden="1" customWidth="1"/>
    <col min="162" max="163" width="2.875" style="88" hidden="1" customWidth="1"/>
    <col min="164" max="164" width="2.875" style="74" hidden="1" customWidth="1"/>
    <col min="165" max="167" width="2.625" style="88" hidden="1" customWidth="1"/>
    <col min="168" max="168" width="2.625" style="74" hidden="1" customWidth="1"/>
    <col min="169" max="175" width="2.625" style="88" hidden="1" customWidth="1"/>
    <col min="176" max="176" width="2.625" style="74" hidden="1" customWidth="1"/>
    <col min="177" max="186" width="2.125" style="88" hidden="1" customWidth="1"/>
    <col min="187" max="187" width="2.125" style="74" hidden="1" customWidth="1"/>
    <col min="188" max="193" width="2.25" style="88" hidden="1" customWidth="1"/>
    <col min="194" max="194" width="2.25" style="74" hidden="1" customWidth="1"/>
    <col min="195" max="203" width="2.25" style="88" hidden="1" customWidth="1"/>
    <col min="204" max="204" width="2.25" style="74" hidden="1" customWidth="1"/>
    <col min="205" max="205" width="3.5" style="88" hidden="1" customWidth="1"/>
    <col min="206" max="206" width="3.5" style="74" hidden="1" customWidth="1"/>
    <col min="207" max="213" width="2.875" style="88" hidden="1" customWidth="1"/>
    <col min="214" max="214" width="2.875" style="74" hidden="1" customWidth="1"/>
    <col min="215" max="218" width="2.875" style="88" hidden="1" customWidth="1"/>
    <col min="219" max="219" width="2.875" style="74" hidden="1" customWidth="1"/>
    <col min="220" max="225" width="2.875" style="88" hidden="1" customWidth="1"/>
    <col min="226" max="226" width="2.875" style="74" hidden="1" customWidth="1"/>
    <col min="227" max="236" width="2.625" style="88" hidden="1" customWidth="1"/>
    <col min="237" max="237" width="2.625" style="74" hidden="1" customWidth="1"/>
    <col min="238" max="243" width="2.625" style="88" hidden="1" customWidth="1"/>
    <col min="244" max="244" width="2.625" style="74" hidden="1" customWidth="1"/>
    <col min="245" max="256" width="2.375" style="88" hidden="1" customWidth="1"/>
    <col min="257" max="257" width="2.375" style="74" hidden="1" customWidth="1"/>
    <col min="258" max="263" width="2.375" style="88" hidden="1" customWidth="1"/>
    <col min="264" max="264" width="2.375" style="74" hidden="1" customWidth="1"/>
    <col min="265" max="265" width="2.375" style="87" hidden="1" customWidth="1"/>
    <col min="266" max="266" width="2.375" style="74" hidden="1" customWidth="1"/>
    <col min="267" max="267" width="2.25" style="87" hidden="1" customWidth="1"/>
    <col min="268" max="268" width="2.25" style="74" hidden="1" customWidth="1"/>
    <col min="269" max="277" width="2.25" style="88" hidden="1" customWidth="1"/>
    <col min="278" max="278" width="2.25" style="74" hidden="1" customWidth="1"/>
    <col min="279" max="279" width="2.25" style="88" hidden="1" customWidth="1"/>
    <col min="280" max="280" width="2.25" style="74" hidden="1" customWidth="1"/>
    <col min="281" max="292" width="2.75" style="88" hidden="1" customWidth="1"/>
    <col min="293" max="295" width="2.75" style="87" hidden="1" customWidth="1"/>
    <col min="296" max="296" width="2.875" style="74" hidden="1" customWidth="1"/>
    <col min="297" max="297" width="2.875" style="79" hidden="1" customWidth="1"/>
    <col min="298" max="298" width="2.875" style="74" hidden="1" customWidth="1"/>
    <col min="299" max="299" width="2.5" style="87" hidden="1" customWidth="1"/>
    <col min="300" max="300" width="2.5" style="74" hidden="1" customWidth="1"/>
    <col min="301" max="306" width="2.5" style="88" hidden="1" customWidth="1"/>
    <col min="307" max="307" width="2.5" style="74" hidden="1" customWidth="1"/>
    <col min="308" max="310" width="2.5" style="88" hidden="1" customWidth="1"/>
    <col min="311" max="311" width="2.5" style="74" hidden="1" customWidth="1"/>
    <col min="312" max="312" width="2.5" style="88" hidden="1" customWidth="1"/>
    <col min="313" max="313" width="2.5" style="74" hidden="1" customWidth="1"/>
    <col min="314" max="322" width="2.625" style="88" hidden="1" customWidth="1"/>
    <col min="323" max="323" width="2.625" style="74" hidden="1" customWidth="1"/>
    <col min="324" max="324" width="2.625" style="87" hidden="1" customWidth="1"/>
    <col min="325" max="332" width="2.625" style="88" hidden="1" customWidth="1"/>
    <col min="333" max="333" width="2.625" style="74" hidden="1" customWidth="1"/>
    <col min="334" max="336" width="2.625" style="88" hidden="1" customWidth="1"/>
    <col min="337" max="337" width="2.625" style="74" hidden="1" customWidth="1"/>
    <col min="338" max="349" width="2.625" style="88" hidden="1" customWidth="1"/>
    <col min="350" max="350" width="2.625" style="74" hidden="1" customWidth="1"/>
    <col min="351" max="351" width="3.375" style="88" hidden="1" customWidth="1"/>
    <col min="352" max="352" width="3.375" style="74" hidden="1" customWidth="1"/>
    <col min="353" max="353" width="3.375" style="87" hidden="1" customWidth="1"/>
    <col min="354" max="356" width="3.375" style="88" hidden="1" customWidth="1"/>
    <col min="357" max="357" width="3.375" style="74" hidden="1" customWidth="1"/>
    <col min="358" max="358" width="3.375" style="87" hidden="1" customWidth="1"/>
    <col min="359" max="359" width="3.375" style="74" hidden="1" customWidth="1"/>
    <col min="360" max="362" width="2.875" style="88" hidden="1" customWidth="1"/>
    <col min="363" max="364" width="2.875" style="87" hidden="1" customWidth="1"/>
    <col min="365" max="365" width="2.875" style="88" hidden="1" customWidth="1"/>
    <col min="366" max="367" width="2.875" style="87" hidden="1" customWidth="1"/>
    <col min="368" max="368" width="2.875" style="88" hidden="1" customWidth="1"/>
    <col min="369" max="370" width="2.875" style="87" hidden="1" customWidth="1"/>
    <col min="371" max="371" width="2.875" style="88" hidden="1" customWidth="1"/>
    <col min="372" max="372" width="2.875" style="74" hidden="1" customWidth="1"/>
    <col min="373" max="373" width="2.875" style="87" hidden="1" customWidth="1"/>
    <col min="374" max="381" width="2.875" style="88" hidden="1" customWidth="1"/>
    <col min="382" max="382" width="2.875" style="74" hidden="1" customWidth="1"/>
    <col min="383" max="383" width="2.875" style="88" hidden="1" customWidth="1"/>
    <col min="384" max="384" width="2.875" style="74" hidden="1" customWidth="1"/>
    <col min="385" max="387" width="2.5" style="88" hidden="1" customWidth="1"/>
    <col min="388" max="388" width="2.5" style="74" hidden="1" customWidth="1"/>
    <col min="389" max="397" width="2.5" style="88" hidden="1" customWidth="1"/>
    <col min="398" max="401" width="2.5" style="74" hidden="1" customWidth="1"/>
    <col min="402" max="402" width="2.5" style="87" hidden="1" customWidth="1"/>
    <col min="403" max="426" width="2.5" style="88" hidden="1" customWidth="1"/>
    <col min="427" max="427" width="2.5" style="74" hidden="1" customWidth="1"/>
    <col min="428" max="428" width="3.5" style="87" hidden="1" customWidth="1"/>
    <col min="429" max="429" width="3.25" style="74" hidden="1" customWidth="1"/>
    <col min="430" max="430" width="2" style="87" hidden="1" customWidth="1"/>
    <col min="431" max="444" width="2" style="88" hidden="1" customWidth="1"/>
    <col min="445" max="445" width="3.25" style="74" hidden="1" customWidth="1"/>
    <col min="446" max="446" width="3.5" style="87" hidden="1" customWidth="1"/>
    <col min="447" max="447" width="3.25" style="74" hidden="1" customWidth="1"/>
    <col min="448" max="448" width="2.25" style="87" hidden="1" customWidth="1"/>
    <col min="449" max="456" width="2.25" style="88" hidden="1" customWidth="1"/>
    <col min="457" max="457" width="3.25" style="74" hidden="1" customWidth="1"/>
    <col min="458" max="466" width="2.75" style="88" hidden="1" customWidth="1"/>
    <col min="467" max="467" width="3.25" style="74" hidden="1" customWidth="1"/>
    <col min="468" max="468" width="2.25" style="87" hidden="1" customWidth="1"/>
    <col min="469" max="476" width="2.25" style="88" hidden="1" customWidth="1"/>
    <col min="477" max="477" width="2.25" style="74" hidden="1" customWidth="1"/>
    <col min="478" max="483" width="2.625" style="88" hidden="1" customWidth="1"/>
    <col min="484" max="484" width="2.625" style="74" hidden="1" customWidth="1"/>
    <col min="485" max="490" width="3" style="88" hidden="1" customWidth="1"/>
    <col min="491" max="491" width="2.625" style="74" hidden="1" customWidth="1"/>
    <col min="492" max="492" width="2.125" style="87" hidden="1" customWidth="1"/>
    <col min="493" max="500" width="2.125" style="88" hidden="1" customWidth="1"/>
    <col min="501" max="501" width="2.25" style="74" hidden="1" customWidth="1"/>
    <col min="502" max="502" width="3.5" style="87" hidden="1" customWidth="1"/>
    <col min="503" max="503" width="2.25" style="74" hidden="1" customWidth="1"/>
    <col min="504" max="512" width="2.125" style="88" hidden="1" customWidth="1"/>
    <col min="513" max="513" width="2.25" style="74" hidden="1" customWidth="1"/>
    <col min="514" max="515" width="3" style="87" hidden="1" customWidth="1"/>
    <col min="516" max="527" width="2.375" style="88" hidden="1" customWidth="1"/>
    <col min="528" max="528" width="2.25" style="74" hidden="1" customWidth="1"/>
    <col min="529" max="530" width="3" style="87" hidden="1" customWidth="1"/>
    <col min="531" max="531" width="2.75" style="87" hidden="1" customWidth="1"/>
    <col min="532" max="533" width="2.75" style="88" hidden="1" customWidth="1"/>
    <col min="534" max="534" width="3" style="87" hidden="1" customWidth="1"/>
    <col min="535" max="538" width="2.75" style="88" hidden="1" customWidth="1"/>
    <col min="539" max="539" width="3" style="87" hidden="1" customWidth="1"/>
    <col min="540" max="548" width="2.75" style="88" hidden="1" customWidth="1"/>
    <col min="549" max="549" width="3.25" style="74" hidden="1" customWidth="1"/>
    <col min="550" max="550" width="4.625" style="88" hidden="1" customWidth="1"/>
    <col min="551" max="551" width="3.25" style="74" hidden="1" customWidth="1"/>
    <col min="552" max="557" width="3.25" style="88" hidden="1" customWidth="1"/>
    <col min="558" max="559" width="3.25" style="87" hidden="1" customWidth="1"/>
    <col min="560" max="560" width="3.25" style="88" hidden="1" customWidth="1"/>
    <col min="561" max="561" width="3.25" style="74" hidden="1" customWidth="1"/>
    <col min="562" max="562" width="4.625" style="88" hidden="1" customWidth="1"/>
    <col min="563" max="563" width="3.25" style="74" hidden="1" customWidth="1"/>
    <col min="564" max="569" width="3.25" style="88" customWidth="1"/>
    <col min="570" max="570" width="3.25" style="74" customWidth="1"/>
    <col min="571" max="571" width="3.5" style="87" customWidth="1"/>
    <col min="572" max="572" width="3.25" style="74" customWidth="1"/>
    <col min="573" max="573" width="2.625" style="87" customWidth="1"/>
    <col min="574" max="578" width="2.625" style="88" customWidth="1"/>
    <col min="579" max="579" width="3.25" style="74" customWidth="1"/>
    <col min="580" max="580" width="3" style="87" customWidth="1"/>
    <col min="581" max="581" width="3.25" style="74" customWidth="1"/>
    <col min="582" max="16384" width="9" style="87"/>
  </cols>
  <sheetData>
    <row r="1" spans="1:581" s="26" customFormat="1">
      <c r="B1" s="73" t="s">
        <v>8</v>
      </c>
      <c r="C1" s="73"/>
      <c r="D1" s="73"/>
      <c r="E1" s="73" t="s">
        <v>6</v>
      </c>
      <c r="F1" s="73"/>
      <c r="G1" s="73"/>
      <c r="H1" s="74" t="s">
        <v>181</v>
      </c>
      <c r="I1" s="26" t="s">
        <v>182</v>
      </c>
      <c r="J1" s="74" t="s">
        <v>181</v>
      </c>
      <c r="L1" s="108"/>
      <c r="M1" s="75" t="s">
        <v>183</v>
      </c>
      <c r="N1" s="76" t="s">
        <v>184</v>
      </c>
      <c r="O1" s="76"/>
      <c r="P1" s="76"/>
      <c r="Q1" s="76" t="s">
        <v>185</v>
      </c>
      <c r="R1" s="76"/>
      <c r="S1" s="76"/>
      <c r="T1" s="74" t="s">
        <v>181</v>
      </c>
      <c r="U1" s="76" t="s">
        <v>186</v>
      </c>
      <c r="V1" s="76"/>
      <c r="W1" s="76"/>
      <c r="X1" s="76" t="s">
        <v>187</v>
      </c>
      <c r="Y1" s="76"/>
      <c r="Z1" s="76"/>
      <c r="AA1" s="74" t="s">
        <v>181</v>
      </c>
      <c r="AB1" s="75" t="s">
        <v>188</v>
      </c>
      <c r="AD1" s="75" t="s">
        <v>183</v>
      </c>
      <c r="AE1" s="76" t="s">
        <v>184</v>
      </c>
      <c r="AF1" s="76"/>
      <c r="AG1" s="76"/>
      <c r="AH1" s="76" t="s">
        <v>185</v>
      </c>
      <c r="AI1" s="76"/>
      <c r="AJ1" s="76"/>
      <c r="AK1" s="74" t="s">
        <v>181</v>
      </c>
      <c r="AL1" s="76" t="s">
        <v>186</v>
      </c>
      <c r="AM1" s="76"/>
      <c r="AN1" s="76"/>
      <c r="AO1" s="76" t="s">
        <v>187</v>
      </c>
      <c r="AP1" s="76"/>
      <c r="AQ1" s="76"/>
      <c r="AR1" s="74" t="s">
        <v>181</v>
      </c>
      <c r="AS1" s="75" t="s">
        <v>188</v>
      </c>
      <c r="AT1" s="76" t="s">
        <v>189</v>
      </c>
      <c r="AU1" s="76"/>
      <c r="AV1" s="76"/>
      <c r="AW1" s="76" t="s">
        <v>190</v>
      </c>
      <c r="AX1" s="76"/>
      <c r="AY1" s="76"/>
      <c r="AZ1" s="74" t="s">
        <v>181</v>
      </c>
      <c r="BA1" s="76" t="s">
        <v>191</v>
      </c>
      <c r="BB1" s="76"/>
      <c r="BC1" s="76"/>
      <c r="BD1" s="76" t="s">
        <v>192</v>
      </c>
      <c r="BE1" s="76"/>
      <c r="BF1" s="76"/>
      <c r="BG1" s="74" t="s">
        <v>181</v>
      </c>
      <c r="BH1" s="75" t="s">
        <v>193</v>
      </c>
      <c r="BI1" s="76" t="s">
        <v>194</v>
      </c>
      <c r="BJ1" s="76"/>
      <c r="BK1" s="76"/>
      <c r="BL1" s="76" t="s">
        <v>195</v>
      </c>
      <c r="BM1" s="76"/>
      <c r="BN1" s="76"/>
      <c r="BO1" s="74" t="s">
        <v>181</v>
      </c>
      <c r="BP1" s="76" t="s">
        <v>196</v>
      </c>
      <c r="BQ1" s="76"/>
      <c r="BR1" s="76"/>
      <c r="BS1" s="76" t="s">
        <v>197</v>
      </c>
      <c r="BT1" s="76"/>
      <c r="BU1" s="76"/>
      <c r="BV1" s="76" t="s">
        <v>198</v>
      </c>
      <c r="BW1" s="76"/>
      <c r="BX1" s="76"/>
      <c r="BY1" s="74" t="s">
        <v>181</v>
      </c>
      <c r="BZ1" s="75" t="s">
        <v>199</v>
      </c>
      <c r="CA1" s="76" t="s">
        <v>200</v>
      </c>
      <c r="CB1" s="76"/>
      <c r="CC1" s="76"/>
      <c r="CD1" s="76" t="s">
        <v>200</v>
      </c>
      <c r="CE1" s="76"/>
      <c r="CF1" s="76"/>
      <c r="CG1" s="74" t="s">
        <v>181</v>
      </c>
      <c r="CH1" s="76" t="s">
        <v>201</v>
      </c>
      <c r="CI1" s="76"/>
      <c r="CJ1" s="76"/>
      <c r="CK1" s="76" t="s">
        <v>202</v>
      </c>
      <c r="CL1" s="76"/>
      <c r="CM1" s="76"/>
      <c r="CN1" s="74" t="s">
        <v>181</v>
      </c>
      <c r="CO1" s="76" t="s">
        <v>203</v>
      </c>
      <c r="CP1" s="76"/>
      <c r="CQ1" s="76"/>
      <c r="CR1" s="75"/>
      <c r="CS1" s="76" t="s">
        <v>204</v>
      </c>
      <c r="CT1" s="76"/>
      <c r="CU1" s="76"/>
      <c r="CV1" s="74" t="s">
        <v>181</v>
      </c>
      <c r="CW1" s="76" t="s">
        <v>205</v>
      </c>
      <c r="CX1" s="76"/>
      <c r="CY1" s="76"/>
      <c r="CZ1" s="76" t="s">
        <v>206</v>
      </c>
      <c r="DA1" s="76"/>
      <c r="DB1" s="76"/>
      <c r="DC1" s="76" t="s">
        <v>207</v>
      </c>
      <c r="DD1" s="76"/>
      <c r="DE1" s="76"/>
      <c r="DF1" s="74" t="s">
        <v>181</v>
      </c>
      <c r="DG1" s="76" t="s">
        <v>208</v>
      </c>
      <c r="DH1" s="76"/>
      <c r="DI1" s="76"/>
      <c r="DJ1" s="76" t="s">
        <v>209</v>
      </c>
      <c r="DK1" s="76"/>
      <c r="DL1" s="76"/>
      <c r="DM1" s="88" t="s">
        <v>210</v>
      </c>
      <c r="DN1" s="74" t="s">
        <v>181</v>
      </c>
      <c r="DO1" s="76" t="s">
        <v>211</v>
      </c>
      <c r="DP1" s="76"/>
      <c r="DQ1" s="76"/>
      <c r="DR1" s="77" t="s">
        <v>212</v>
      </c>
      <c r="DS1" s="77"/>
      <c r="DT1" s="77"/>
      <c r="DU1" s="77" t="s">
        <v>213</v>
      </c>
      <c r="DV1" s="77"/>
      <c r="DW1" s="77"/>
      <c r="DX1" s="74" t="s">
        <v>181</v>
      </c>
      <c r="DY1" s="76" t="s">
        <v>214</v>
      </c>
      <c r="DZ1" s="76"/>
      <c r="EA1" s="76"/>
      <c r="EB1" s="76" t="s">
        <v>215</v>
      </c>
      <c r="EC1" s="76"/>
      <c r="ED1" s="76"/>
      <c r="EE1" s="75">
        <v>39509</v>
      </c>
      <c r="EF1" s="74" t="s">
        <v>181</v>
      </c>
      <c r="EG1" s="76" t="s">
        <v>216</v>
      </c>
      <c r="EH1" s="76"/>
      <c r="EI1" s="76"/>
      <c r="EJ1" s="77" t="s">
        <v>217</v>
      </c>
      <c r="EK1" s="77"/>
      <c r="EL1" s="77"/>
      <c r="EM1" s="77" t="s">
        <v>218</v>
      </c>
      <c r="EN1" s="77"/>
      <c r="EO1" s="77"/>
      <c r="EP1" s="74" t="s">
        <v>181</v>
      </c>
      <c r="EQ1" s="75">
        <v>39516</v>
      </c>
      <c r="ER1" s="76" t="s">
        <v>219</v>
      </c>
      <c r="ES1" s="76"/>
      <c r="ET1" s="76"/>
      <c r="EU1" s="76" t="s">
        <v>220</v>
      </c>
      <c r="EV1" s="76"/>
      <c r="EW1" s="76"/>
      <c r="EX1" s="74" t="s">
        <v>181</v>
      </c>
      <c r="EY1" s="76" t="s">
        <v>221</v>
      </c>
      <c r="EZ1" s="76"/>
      <c r="FA1" s="76"/>
      <c r="FB1" s="76" t="s">
        <v>222</v>
      </c>
      <c r="FC1" s="76"/>
      <c r="FD1" s="76"/>
      <c r="FE1" s="74" t="s">
        <v>181</v>
      </c>
      <c r="FF1" s="75">
        <v>39523</v>
      </c>
      <c r="FG1" s="75">
        <v>39523</v>
      </c>
      <c r="FH1" s="74" t="s">
        <v>181</v>
      </c>
      <c r="FI1" s="76" t="s">
        <v>223</v>
      </c>
      <c r="FJ1" s="76"/>
      <c r="FK1" s="76"/>
      <c r="FL1" s="74" t="s">
        <v>181</v>
      </c>
      <c r="FM1" s="75">
        <v>39530</v>
      </c>
      <c r="FN1" s="76" t="s">
        <v>224</v>
      </c>
      <c r="FO1" s="76"/>
      <c r="FP1" s="76"/>
      <c r="FQ1" s="76" t="s">
        <v>225</v>
      </c>
      <c r="FR1" s="76"/>
      <c r="FS1" s="76"/>
      <c r="FT1" s="74" t="s">
        <v>181</v>
      </c>
      <c r="FU1" s="76" t="s">
        <v>226</v>
      </c>
      <c r="FV1" s="76"/>
      <c r="FW1" s="76"/>
      <c r="FX1" s="76" t="s">
        <v>227</v>
      </c>
      <c r="FY1" s="76"/>
      <c r="FZ1" s="76"/>
      <c r="GA1" s="75">
        <v>39537</v>
      </c>
      <c r="GB1" s="76" t="s">
        <v>228</v>
      </c>
      <c r="GC1" s="76"/>
      <c r="GD1" s="76"/>
      <c r="GE1" s="74" t="s">
        <v>181</v>
      </c>
      <c r="GF1" s="76" t="s">
        <v>229</v>
      </c>
      <c r="GG1" s="76"/>
      <c r="GH1" s="76"/>
      <c r="GI1" s="76" t="s">
        <v>168</v>
      </c>
      <c r="GJ1" s="76"/>
      <c r="GK1" s="76"/>
      <c r="GL1" s="74" t="s">
        <v>181</v>
      </c>
      <c r="GM1" s="76" t="s">
        <v>169</v>
      </c>
      <c r="GN1" s="76"/>
      <c r="GO1" s="76"/>
      <c r="GP1" s="76" t="s">
        <v>230</v>
      </c>
      <c r="GQ1" s="76"/>
      <c r="GR1" s="76"/>
      <c r="GS1" s="76" t="s">
        <v>231</v>
      </c>
      <c r="GT1" s="76"/>
      <c r="GU1" s="76"/>
      <c r="GV1" s="74" t="s">
        <v>181</v>
      </c>
      <c r="GW1" s="75">
        <v>39551</v>
      </c>
      <c r="GX1" s="74" t="s">
        <v>181</v>
      </c>
      <c r="GY1" s="75">
        <v>39558</v>
      </c>
      <c r="GZ1" s="76" t="s">
        <v>170</v>
      </c>
      <c r="HA1" s="76"/>
      <c r="HB1" s="76"/>
      <c r="HC1" s="76" t="s">
        <v>162</v>
      </c>
      <c r="HD1" s="76"/>
      <c r="HE1" s="76"/>
      <c r="HF1" s="74" t="s">
        <v>181</v>
      </c>
      <c r="HG1" s="75">
        <v>39565</v>
      </c>
      <c r="HH1" s="76" t="s">
        <v>232</v>
      </c>
      <c r="HI1" s="76"/>
      <c r="HJ1" s="76"/>
      <c r="HK1" s="74" t="s">
        <v>181</v>
      </c>
      <c r="HL1" s="76" t="s">
        <v>233</v>
      </c>
      <c r="HM1" s="76"/>
      <c r="HN1" s="76"/>
      <c r="HO1" s="76" t="s">
        <v>234</v>
      </c>
      <c r="HP1" s="76"/>
      <c r="HQ1" s="76"/>
      <c r="HR1" s="74" t="s">
        <v>181</v>
      </c>
      <c r="HS1" s="75" t="s">
        <v>173</v>
      </c>
      <c r="HT1" s="76" t="s">
        <v>235</v>
      </c>
      <c r="HU1" s="76"/>
      <c r="HV1" s="76"/>
      <c r="HW1" s="76" t="s">
        <v>236</v>
      </c>
      <c r="HX1" s="76"/>
      <c r="HY1" s="76"/>
      <c r="HZ1" s="76" t="s">
        <v>237</v>
      </c>
      <c r="IA1" s="76"/>
      <c r="IB1" s="76"/>
      <c r="IC1" s="74" t="s">
        <v>181</v>
      </c>
      <c r="ID1" s="76" t="s">
        <v>164</v>
      </c>
      <c r="IE1" s="76"/>
      <c r="IF1" s="76"/>
      <c r="IG1" s="76" t="s">
        <v>164</v>
      </c>
      <c r="IH1" s="76"/>
      <c r="II1" s="76"/>
      <c r="IJ1" s="74" t="s">
        <v>181</v>
      </c>
      <c r="IK1" s="76" t="s">
        <v>238</v>
      </c>
      <c r="IL1" s="76"/>
      <c r="IM1" s="76"/>
      <c r="IN1" s="76" t="s">
        <v>239</v>
      </c>
      <c r="IO1" s="76"/>
      <c r="IP1" s="76"/>
      <c r="IQ1" s="76" t="s">
        <v>239</v>
      </c>
      <c r="IR1" s="76"/>
      <c r="IS1" s="76"/>
      <c r="IT1" s="76" t="s">
        <v>172</v>
      </c>
      <c r="IU1" s="76"/>
      <c r="IV1" s="76"/>
      <c r="IW1" s="74" t="s">
        <v>181</v>
      </c>
      <c r="IX1" s="78" t="s">
        <v>240</v>
      </c>
      <c r="IY1" s="78"/>
      <c r="IZ1" s="78"/>
      <c r="JA1" s="78" t="s">
        <v>241</v>
      </c>
      <c r="JB1" s="78"/>
      <c r="JC1" s="78"/>
      <c r="JD1" s="74" t="s">
        <v>181</v>
      </c>
      <c r="JE1" s="26" t="s">
        <v>242</v>
      </c>
      <c r="JF1" s="74" t="s">
        <v>181</v>
      </c>
      <c r="JG1" s="26" t="s">
        <v>151</v>
      </c>
      <c r="JH1" s="74" t="s">
        <v>181</v>
      </c>
      <c r="JI1" s="73" t="s">
        <v>243</v>
      </c>
      <c r="JJ1" s="73"/>
      <c r="JK1" s="73"/>
      <c r="JL1" s="73" t="s">
        <v>243</v>
      </c>
      <c r="JM1" s="73"/>
      <c r="JN1" s="73"/>
      <c r="JO1" s="73" t="s">
        <v>153</v>
      </c>
      <c r="JP1" s="73"/>
      <c r="JQ1" s="73"/>
      <c r="JR1" s="74" t="s">
        <v>181</v>
      </c>
      <c r="JS1" s="74" t="s">
        <v>154</v>
      </c>
      <c r="JT1" s="74" t="s">
        <v>181</v>
      </c>
      <c r="JU1" s="76" t="s">
        <v>155</v>
      </c>
      <c r="JV1" s="76"/>
      <c r="JW1" s="76"/>
      <c r="JX1" s="76" t="s">
        <v>155</v>
      </c>
      <c r="JY1" s="76"/>
      <c r="JZ1" s="76"/>
      <c r="KA1" s="73" t="s">
        <v>149</v>
      </c>
      <c r="KB1" s="73"/>
      <c r="KC1" s="73"/>
      <c r="KD1" s="73" t="s">
        <v>149</v>
      </c>
      <c r="KE1" s="73"/>
      <c r="KF1" s="73"/>
      <c r="KG1" s="73" t="s">
        <v>244</v>
      </c>
      <c r="KH1" s="73"/>
      <c r="KI1" s="73"/>
      <c r="KJ1" s="74" t="s">
        <v>181</v>
      </c>
      <c r="KK1" s="79" t="s">
        <v>148</v>
      </c>
      <c r="KL1" s="74" t="s">
        <v>181</v>
      </c>
      <c r="KM1" s="26" t="s">
        <v>150</v>
      </c>
      <c r="KN1" s="74" t="s">
        <v>181</v>
      </c>
      <c r="KO1" s="78" t="s">
        <v>140</v>
      </c>
      <c r="KP1" s="78"/>
      <c r="KQ1" s="78"/>
      <c r="KR1" s="78" t="s">
        <v>147</v>
      </c>
      <c r="KS1" s="78"/>
      <c r="KT1" s="78"/>
      <c r="KU1" s="74" t="s">
        <v>181</v>
      </c>
      <c r="KV1" s="80" t="s">
        <v>245</v>
      </c>
      <c r="KW1" s="80"/>
      <c r="KX1" s="80"/>
      <c r="KY1" s="74" t="s">
        <v>181</v>
      </c>
      <c r="KZ1" s="81" t="s">
        <v>246</v>
      </c>
      <c r="LA1" s="74" t="s">
        <v>181</v>
      </c>
      <c r="LB1" s="76" t="s">
        <v>247</v>
      </c>
      <c r="LC1" s="76"/>
      <c r="LD1" s="76"/>
      <c r="LE1" s="76" t="s">
        <v>247</v>
      </c>
      <c r="LF1" s="76"/>
      <c r="LG1" s="76"/>
      <c r="LH1" s="76" t="s">
        <v>247</v>
      </c>
      <c r="LI1" s="76"/>
      <c r="LJ1" s="76"/>
      <c r="LK1" s="74" t="s">
        <v>181</v>
      </c>
      <c r="LL1" s="78" t="s">
        <v>145</v>
      </c>
      <c r="LM1" s="78"/>
      <c r="LN1" s="78"/>
      <c r="LO1" s="78" t="s">
        <v>248</v>
      </c>
      <c r="LP1" s="78"/>
      <c r="LQ1" s="78"/>
      <c r="LR1" s="78" t="s">
        <v>248</v>
      </c>
      <c r="LS1" s="78"/>
      <c r="LT1" s="78"/>
      <c r="LU1" s="74" t="s">
        <v>181</v>
      </c>
      <c r="LV1" s="78" t="s">
        <v>249</v>
      </c>
      <c r="LW1" s="78"/>
      <c r="LX1" s="78"/>
      <c r="LY1" s="74" t="s">
        <v>181</v>
      </c>
      <c r="LZ1" s="76" t="s">
        <v>143</v>
      </c>
      <c r="MA1" s="76"/>
      <c r="MB1" s="76"/>
      <c r="MC1" s="76" t="s">
        <v>143</v>
      </c>
      <c r="MD1" s="76"/>
      <c r="ME1" s="76"/>
      <c r="MF1" s="76" t="s">
        <v>250</v>
      </c>
      <c r="MG1" s="76"/>
      <c r="MH1" s="76"/>
      <c r="MI1" s="76" t="s">
        <v>142</v>
      </c>
      <c r="MJ1" s="76"/>
      <c r="MK1" s="76"/>
      <c r="ML1" s="74" t="s">
        <v>181</v>
      </c>
      <c r="MM1" s="75" t="s">
        <v>141</v>
      </c>
      <c r="MN1" s="74" t="s">
        <v>181</v>
      </c>
      <c r="MO1" s="26" t="s">
        <v>138</v>
      </c>
      <c r="MP1" s="73" t="s">
        <v>251</v>
      </c>
      <c r="MQ1" s="73"/>
      <c r="MR1" s="73"/>
      <c r="MS1" s="74" t="s">
        <v>181</v>
      </c>
      <c r="MT1" s="26" t="s">
        <v>139</v>
      </c>
      <c r="MU1" s="74" t="s">
        <v>181</v>
      </c>
      <c r="MV1" s="82" t="s">
        <v>137</v>
      </c>
      <c r="MW1" s="82"/>
      <c r="MX1" s="82"/>
      <c r="MY1" s="82" t="s">
        <v>252</v>
      </c>
      <c r="MZ1" s="82"/>
      <c r="NA1" s="82"/>
      <c r="NB1" s="82" t="s">
        <v>253</v>
      </c>
      <c r="NC1" s="82"/>
      <c r="ND1" s="82"/>
      <c r="NE1" s="82" t="s">
        <v>254</v>
      </c>
      <c r="NF1" s="82"/>
      <c r="NG1" s="82"/>
      <c r="NH1" s="74" t="s">
        <v>181</v>
      </c>
      <c r="NI1" s="73" t="s">
        <v>255</v>
      </c>
      <c r="NJ1" s="73"/>
      <c r="NK1" s="73"/>
      <c r="NL1" s="73" t="s">
        <v>135</v>
      </c>
      <c r="NM1" s="73"/>
      <c r="NN1" s="73"/>
      <c r="NO1" s="73" t="s">
        <v>136</v>
      </c>
      <c r="NP1" s="73"/>
      <c r="NQ1" s="73"/>
      <c r="NR1" s="74" t="s">
        <v>181</v>
      </c>
      <c r="NS1" s="83" t="s">
        <v>134</v>
      </c>
      <c r="NT1" s="74" t="s">
        <v>181</v>
      </c>
      <c r="NU1" s="73" t="s">
        <v>256</v>
      </c>
      <c r="NV1" s="73"/>
      <c r="NW1" s="73"/>
      <c r="NX1" s="74" t="s">
        <v>181</v>
      </c>
      <c r="NY1" s="84" t="s">
        <v>132</v>
      </c>
      <c r="NZ1" s="84"/>
      <c r="OA1" s="84"/>
      <c r="OB1" s="84" t="s">
        <v>133</v>
      </c>
      <c r="OC1" s="84"/>
      <c r="OD1" s="84"/>
      <c r="OE1" s="84" t="s">
        <v>257</v>
      </c>
      <c r="OF1" s="84"/>
      <c r="OG1" s="84"/>
      <c r="OH1" s="74" t="s">
        <v>181</v>
      </c>
      <c r="OI1" s="75" t="s">
        <v>131</v>
      </c>
      <c r="OJ1" s="75" t="s">
        <v>131</v>
      </c>
      <c r="OK1" s="74" t="s">
        <v>181</v>
      </c>
      <c r="OL1" s="73" t="s">
        <v>258</v>
      </c>
      <c r="OM1" s="73"/>
      <c r="ON1" s="73"/>
      <c r="OO1" s="73" t="s">
        <v>259</v>
      </c>
      <c r="OP1" s="73"/>
      <c r="OQ1" s="73"/>
      <c r="OR1" s="73" t="s">
        <v>260</v>
      </c>
      <c r="OS1" s="73"/>
      <c r="OT1" s="73"/>
      <c r="OU1" s="73" t="s">
        <v>261</v>
      </c>
      <c r="OV1" s="73"/>
      <c r="OW1" s="73"/>
      <c r="OX1" s="84" t="s">
        <v>262</v>
      </c>
      <c r="OY1" s="84"/>
      <c r="OZ1" s="84"/>
      <c r="PA1" s="75" t="s">
        <v>263</v>
      </c>
      <c r="PB1" s="84" t="s">
        <v>264</v>
      </c>
      <c r="PC1" s="84"/>
      <c r="PD1" s="84"/>
      <c r="PE1" s="84" t="s">
        <v>265</v>
      </c>
      <c r="PF1" s="84"/>
      <c r="PG1" s="84"/>
      <c r="PH1" s="76" t="s">
        <v>266</v>
      </c>
      <c r="PI1" s="76"/>
      <c r="PJ1" s="76"/>
      <c r="PK1" s="74" t="s">
        <v>181</v>
      </c>
      <c r="PL1" s="26">
        <v>39873</v>
      </c>
      <c r="PM1" s="74" t="s">
        <v>181</v>
      </c>
      <c r="PN1" s="73" t="s">
        <v>267</v>
      </c>
      <c r="PO1" s="73"/>
      <c r="PP1" s="73"/>
      <c r="PQ1" s="73" t="s">
        <v>128</v>
      </c>
      <c r="PR1" s="73"/>
      <c r="PS1" s="73"/>
      <c r="PT1" s="73" t="s">
        <v>128</v>
      </c>
      <c r="PU1" s="73"/>
      <c r="PV1" s="73"/>
      <c r="PW1" s="73" t="s">
        <v>129</v>
      </c>
      <c r="PX1" s="73"/>
      <c r="PY1" s="73"/>
      <c r="PZ1" s="73" t="s">
        <v>268</v>
      </c>
      <c r="QA1" s="73"/>
      <c r="QB1" s="73"/>
      <c r="QC1" s="74" t="s">
        <v>181</v>
      </c>
      <c r="QD1" s="26">
        <v>39894</v>
      </c>
      <c r="QE1" s="74" t="s">
        <v>181</v>
      </c>
      <c r="QF1" s="73" t="s">
        <v>269</v>
      </c>
      <c r="QG1" s="73"/>
      <c r="QH1" s="73"/>
      <c r="QI1" s="73" t="s">
        <v>270</v>
      </c>
      <c r="QJ1" s="73"/>
      <c r="QK1" s="73"/>
      <c r="QL1" s="73" t="s">
        <v>270</v>
      </c>
      <c r="QM1" s="73"/>
      <c r="QN1" s="73"/>
      <c r="QO1" s="74" t="s">
        <v>181</v>
      </c>
      <c r="QP1" s="85" t="s">
        <v>271</v>
      </c>
      <c r="QQ1" s="85"/>
      <c r="QR1" s="85"/>
      <c r="QS1" s="85" t="s">
        <v>272</v>
      </c>
      <c r="QT1" s="85"/>
      <c r="QU1" s="85"/>
      <c r="QV1" s="85" t="s">
        <v>273</v>
      </c>
      <c r="QW1" s="85"/>
      <c r="QX1" s="85"/>
      <c r="QY1" s="74" t="s">
        <v>181</v>
      </c>
      <c r="QZ1" s="73" t="s">
        <v>274</v>
      </c>
      <c r="RA1" s="73"/>
      <c r="RB1" s="73"/>
      <c r="RC1" s="73" t="s">
        <v>275</v>
      </c>
      <c r="RD1" s="73"/>
      <c r="RE1" s="73"/>
      <c r="RF1" s="73" t="s">
        <v>275</v>
      </c>
      <c r="RG1" s="73"/>
      <c r="RH1" s="73"/>
      <c r="RI1" s="74" t="s">
        <v>181</v>
      </c>
      <c r="RJ1" s="85" t="s">
        <v>46</v>
      </c>
      <c r="RK1" s="85"/>
      <c r="RL1" s="85"/>
      <c r="RM1" s="85" t="s">
        <v>46</v>
      </c>
      <c r="RN1" s="85"/>
      <c r="RO1" s="85"/>
      <c r="RP1" s="74" t="s">
        <v>181</v>
      </c>
      <c r="RQ1" s="84" t="s">
        <v>276</v>
      </c>
      <c r="RR1" s="84"/>
      <c r="RS1" s="84"/>
      <c r="RT1" s="84" t="s">
        <v>276</v>
      </c>
      <c r="RU1" s="84"/>
      <c r="RV1" s="84"/>
      <c r="RW1" s="74" t="s">
        <v>181</v>
      </c>
      <c r="RX1" s="73" t="s">
        <v>277</v>
      </c>
      <c r="RY1" s="73"/>
      <c r="RZ1" s="73"/>
      <c r="SA1" s="73" t="s">
        <v>125</v>
      </c>
      <c r="SB1" s="73"/>
      <c r="SC1" s="73"/>
      <c r="SD1" s="73" t="s">
        <v>278</v>
      </c>
      <c r="SE1" s="73"/>
      <c r="SF1" s="73"/>
      <c r="SG1" s="74" t="s">
        <v>181</v>
      </c>
      <c r="SH1" s="26" t="s">
        <v>48</v>
      </c>
      <c r="SI1" s="74" t="s">
        <v>181</v>
      </c>
      <c r="SJ1" s="85" t="s">
        <v>31</v>
      </c>
      <c r="SK1" s="85"/>
      <c r="SL1" s="85"/>
      <c r="SM1" s="85" t="s">
        <v>34</v>
      </c>
      <c r="SN1" s="85"/>
      <c r="SO1" s="85"/>
      <c r="SP1" s="85" t="s">
        <v>32</v>
      </c>
      <c r="SQ1" s="85"/>
      <c r="SR1" s="85"/>
      <c r="SS1" s="74" t="s">
        <v>181</v>
      </c>
      <c r="ST1" s="26" t="s">
        <v>124</v>
      </c>
      <c r="SU1" s="74" t="s">
        <v>181</v>
      </c>
      <c r="SV1" s="84" t="s">
        <v>123</v>
      </c>
      <c r="SW1" s="84"/>
      <c r="SX1" s="84"/>
      <c r="SY1" s="84" t="s">
        <v>29</v>
      </c>
      <c r="SZ1" s="84"/>
      <c r="TA1" s="84"/>
      <c r="TB1" s="76" t="s">
        <v>28</v>
      </c>
      <c r="TC1" s="76"/>
      <c r="TD1" s="76"/>
      <c r="TE1" s="76" t="s">
        <v>49</v>
      </c>
      <c r="TF1" s="76"/>
      <c r="TG1" s="76"/>
      <c r="TH1" s="74" t="s">
        <v>181</v>
      </c>
      <c r="TI1" s="26" t="s">
        <v>122</v>
      </c>
      <c r="TJ1" s="74" t="s">
        <v>181</v>
      </c>
      <c r="TK1" s="73" t="s">
        <v>50</v>
      </c>
      <c r="TL1" s="73"/>
      <c r="TM1" s="73"/>
      <c r="TN1" s="74" t="s">
        <v>181</v>
      </c>
      <c r="TO1" s="73" t="s">
        <v>279</v>
      </c>
      <c r="TP1" s="73"/>
      <c r="TQ1" s="73"/>
      <c r="TR1" s="81" t="s">
        <v>51</v>
      </c>
      <c r="TS1" s="74" t="s">
        <v>181</v>
      </c>
      <c r="TT1" s="76" t="s">
        <v>280</v>
      </c>
      <c r="TU1" s="76"/>
      <c r="TV1" s="76"/>
      <c r="TW1" s="76" t="s">
        <v>281</v>
      </c>
      <c r="TX1" s="76"/>
      <c r="TY1" s="76"/>
      <c r="TZ1" s="76" t="s">
        <v>24</v>
      </c>
      <c r="UA1" s="76"/>
      <c r="UB1" s="76"/>
      <c r="UC1" s="74" t="s">
        <v>181</v>
      </c>
      <c r="UD1" s="75" t="s">
        <v>22</v>
      </c>
      <c r="UE1" s="74" t="s">
        <v>181</v>
      </c>
      <c r="UF1" s="73" t="s">
        <v>282</v>
      </c>
      <c r="UG1" s="73"/>
      <c r="UH1" s="73"/>
      <c r="UI1" s="82" t="s">
        <v>17</v>
      </c>
      <c r="UJ1" s="82"/>
      <c r="UK1" s="82"/>
      <c r="UL1" s="82" t="s">
        <v>21</v>
      </c>
      <c r="UM1" s="82"/>
      <c r="UN1" s="82"/>
      <c r="UO1" s="74" t="s">
        <v>181</v>
      </c>
      <c r="UP1" s="75" t="s">
        <v>16</v>
      </c>
      <c r="UQ1" s="74" t="s">
        <v>181</v>
      </c>
      <c r="UR1" s="86" t="s">
        <v>14</v>
      </c>
      <c r="US1" s="86"/>
      <c r="UT1" s="86"/>
      <c r="UU1" s="86" t="s">
        <v>12</v>
      </c>
      <c r="UV1" s="86"/>
      <c r="UW1" s="86"/>
      <c r="UX1" s="74" t="s">
        <v>181</v>
      </c>
      <c r="UY1" s="26" t="s">
        <v>10</v>
      </c>
      <c r="UZ1" s="74" t="s">
        <v>181</v>
      </c>
      <c r="VA1" s="73" t="s">
        <v>8</v>
      </c>
      <c r="VB1" s="73"/>
      <c r="VC1" s="73"/>
      <c r="VD1" s="73" t="s">
        <v>6</v>
      </c>
      <c r="VE1" s="73"/>
      <c r="VF1" s="73"/>
      <c r="VG1" s="74" t="s">
        <v>181</v>
      </c>
      <c r="VH1" s="26" t="s">
        <v>182</v>
      </c>
      <c r="VI1" s="74" t="s">
        <v>181</v>
      </c>
    </row>
    <row r="2" spans="1:581">
      <c r="A2" s="87" t="s">
        <v>283</v>
      </c>
      <c r="B2" s="87" t="s">
        <v>284</v>
      </c>
      <c r="C2" s="88" t="s">
        <v>285</v>
      </c>
      <c r="E2" s="88" t="s">
        <v>286</v>
      </c>
      <c r="F2" s="88" t="s">
        <v>287</v>
      </c>
      <c r="M2" s="88" t="s">
        <v>288</v>
      </c>
      <c r="N2" s="106" t="s">
        <v>43</v>
      </c>
      <c r="O2" s="88" t="s">
        <v>289</v>
      </c>
      <c r="P2" s="88" t="s">
        <v>288</v>
      </c>
      <c r="Q2" s="106" t="s">
        <v>290</v>
      </c>
      <c r="R2" s="88" t="s">
        <v>291</v>
      </c>
      <c r="S2" s="88" t="s">
        <v>288</v>
      </c>
      <c r="U2" s="106" t="s">
        <v>292</v>
      </c>
      <c r="V2" s="88" t="s">
        <v>293</v>
      </c>
      <c r="W2" s="88" t="s">
        <v>288</v>
      </c>
      <c r="X2" s="106" t="s">
        <v>292</v>
      </c>
      <c r="Y2" s="88" t="s">
        <v>293</v>
      </c>
      <c r="Z2" s="88" t="s">
        <v>288</v>
      </c>
      <c r="AB2" s="88" t="s">
        <v>288</v>
      </c>
      <c r="AC2" s="88" t="s">
        <v>294</v>
      </c>
      <c r="AD2" s="88" t="s">
        <v>288</v>
      </c>
      <c r="AE2" s="106" t="s">
        <v>43</v>
      </c>
      <c r="AF2" s="88" t="s">
        <v>289</v>
      </c>
      <c r="AG2" s="88" t="s">
        <v>288</v>
      </c>
      <c r="AH2" s="106" t="s">
        <v>290</v>
      </c>
      <c r="AI2" s="88" t="s">
        <v>291</v>
      </c>
      <c r="AJ2" s="88" t="s">
        <v>288</v>
      </c>
      <c r="AL2" s="106" t="s">
        <v>292</v>
      </c>
      <c r="AM2" s="88" t="s">
        <v>293</v>
      </c>
      <c r="AN2" s="88" t="s">
        <v>288</v>
      </c>
      <c r="AO2" s="106" t="s">
        <v>292</v>
      </c>
      <c r="AP2" s="88" t="s">
        <v>293</v>
      </c>
      <c r="AQ2" s="88" t="s">
        <v>288</v>
      </c>
      <c r="AS2" s="88" t="s">
        <v>288</v>
      </c>
      <c r="AT2" s="88" t="s">
        <v>294</v>
      </c>
      <c r="AU2" s="88" t="s">
        <v>295</v>
      </c>
      <c r="AV2" s="88" t="s">
        <v>288</v>
      </c>
      <c r="AW2" s="88" t="s">
        <v>294</v>
      </c>
      <c r="AX2" s="88" t="s">
        <v>295</v>
      </c>
      <c r="AY2" s="88" t="s">
        <v>288</v>
      </c>
      <c r="BA2" s="87" t="s">
        <v>43</v>
      </c>
      <c r="BB2" s="87" t="s">
        <v>289</v>
      </c>
      <c r="BC2" s="87" t="s">
        <v>288</v>
      </c>
      <c r="BD2" s="87" t="s">
        <v>43</v>
      </c>
      <c r="BE2" s="87" t="s">
        <v>289</v>
      </c>
      <c r="BF2" s="87" t="s">
        <v>288</v>
      </c>
      <c r="BH2" s="88" t="s">
        <v>288</v>
      </c>
      <c r="BI2" s="88" t="s">
        <v>294</v>
      </c>
      <c r="BJ2" s="88" t="s">
        <v>296</v>
      </c>
      <c r="BK2" s="88" t="s">
        <v>288</v>
      </c>
      <c r="BL2" s="88" t="s">
        <v>294</v>
      </c>
      <c r="BM2" s="88" t="s">
        <v>296</v>
      </c>
      <c r="BN2" s="88" t="s">
        <v>288</v>
      </c>
      <c r="BP2" s="88" t="s">
        <v>286</v>
      </c>
      <c r="BQ2" s="88" t="s">
        <v>287</v>
      </c>
      <c r="BR2" s="88" t="s">
        <v>288</v>
      </c>
      <c r="BS2" s="88" t="s">
        <v>286</v>
      </c>
      <c r="BT2" s="88" t="s">
        <v>287</v>
      </c>
      <c r="BU2" s="88" t="s">
        <v>288</v>
      </c>
      <c r="BV2" s="88" t="s">
        <v>286</v>
      </c>
      <c r="BW2" s="88" t="s">
        <v>287</v>
      </c>
      <c r="BX2" s="88" t="s">
        <v>288</v>
      </c>
      <c r="BZ2" s="88" t="s">
        <v>288</v>
      </c>
      <c r="CA2" s="88" t="s">
        <v>297</v>
      </c>
      <c r="CB2" s="88" t="s">
        <v>298</v>
      </c>
      <c r="CC2" s="88" t="s">
        <v>288</v>
      </c>
      <c r="CD2" s="88" t="s">
        <v>297</v>
      </c>
      <c r="CE2" s="88" t="s">
        <v>298</v>
      </c>
      <c r="CF2" s="88" t="s">
        <v>288</v>
      </c>
      <c r="CH2" s="88" t="s">
        <v>284</v>
      </c>
      <c r="CI2" s="88" t="s">
        <v>285</v>
      </c>
      <c r="CJ2" s="88" t="s">
        <v>288</v>
      </c>
      <c r="CK2" s="88" t="s">
        <v>297</v>
      </c>
      <c r="CL2" s="88" t="s">
        <v>298</v>
      </c>
      <c r="CM2" s="88" t="s">
        <v>288</v>
      </c>
      <c r="CO2" s="88" t="s">
        <v>297</v>
      </c>
      <c r="CP2" s="88" t="s">
        <v>298</v>
      </c>
      <c r="CQ2" s="88" t="s">
        <v>288</v>
      </c>
      <c r="CR2" s="88" t="s">
        <v>210</v>
      </c>
      <c r="CS2" s="88" t="s">
        <v>299</v>
      </c>
      <c r="CT2" s="88" t="s">
        <v>300</v>
      </c>
      <c r="CU2" s="88" t="s">
        <v>288</v>
      </c>
      <c r="CW2" s="88" t="s">
        <v>286</v>
      </c>
      <c r="CX2" s="88" t="s">
        <v>287</v>
      </c>
      <c r="CY2" s="88" t="s">
        <v>301</v>
      </c>
      <c r="CZ2" s="88" t="s">
        <v>286</v>
      </c>
      <c r="DA2" s="88" t="s">
        <v>287</v>
      </c>
      <c r="DB2" s="88" t="s">
        <v>301</v>
      </c>
      <c r="DC2" s="88" t="s">
        <v>284</v>
      </c>
      <c r="DD2" s="88" t="s">
        <v>285</v>
      </c>
      <c r="DE2" s="88" t="s">
        <v>301</v>
      </c>
      <c r="DG2" s="88" t="s">
        <v>299</v>
      </c>
      <c r="DH2" s="88" t="s">
        <v>300</v>
      </c>
      <c r="DI2" s="88" t="s">
        <v>288</v>
      </c>
      <c r="DJ2" s="88" t="s">
        <v>299</v>
      </c>
      <c r="DK2" s="88" t="s">
        <v>300</v>
      </c>
      <c r="DL2" s="88" t="s">
        <v>288</v>
      </c>
      <c r="DM2" s="88" t="s">
        <v>288</v>
      </c>
      <c r="DO2" s="88" t="s">
        <v>286</v>
      </c>
      <c r="DP2" s="88" t="s">
        <v>287</v>
      </c>
      <c r="DQ2" s="88" t="s">
        <v>288</v>
      </c>
      <c r="DR2" s="88" t="s">
        <v>297</v>
      </c>
      <c r="DS2" s="88" t="s">
        <v>298</v>
      </c>
      <c r="DT2" s="88" t="s">
        <v>288</v>
      </c>
      <c r="DU2" s="88" t="s">
        <v>284</v>
      </c>
      <c r="DV2" s="88" t="s">
        <v>285</v>
      </c>
      <c r="DW2" s="88" t="s">
        <v>288</v>
      </c>
      <c r="DY2" s="88" t="s">
        <v>299</v>
      </c>
      <c r="DZ2" s="88" t="s">
        <v>300</v>
      </c>
      <c r="EA2" s="88" t="s">
        <v>288</v>
      </c>
      <c r="EB2" s="88" t="s">
        <v>299</v>
      </c>
      <c r="EC2" s="88" t="s">
        <v>300</v>
      </c>
      <c r="ED2" s="88" t="s">
        <v>288</v>
      </c>
      <c r="EE2" s="75" t="s">
        <v>210</v>
      </c>
      <c r="EG2" s="88" t="s">
        <v>286</v>
      </c>
      <c r="EH2" s="88" t="s">
        <v>287</v>
      </c>
      <c r="EI2" s="88" t="s">
        <v>288</v>
      </c>
      <c r="EJ2" s="88" t="s">
        <v>297</v>
      </c>
      <c r="EK2" s="88" t="s">
        <v>298</v>
      </c>
      <c r="EL2" s="88" t="s">
        <v>288</v>
      </c>
      <c r="EM2" s="88" t="s">
        <v>284</v>
      </c>
      <c r="EN2" s="88" t="s">
        <v>285</v>
      </c>
      <c r="EO2" s="88" t="s">
        <v>288</v>
      </c>
      <c r="EQ2" s="75" t="s">
        <v>210</v>
      </c>
      <c r="ER2" s="88" t="s">
        <v>297</v>
      </c>
      <c r="ES2" s="88" t="s">
        <v>298</v>
      </c>
      <c r="ET2" s="88" t="s">
        <v>288</v>
      </c>
      <c r="EU2" s="88" t="s">
        <v>286</v>
      </c>
      <c r="EV2" s="88" t="s">
        <v>287</v>
      </c>
      <c r="EW2" s="88" t="s">
        <v>288</v>
      </c>
      <c r="EY2" s="88" t="s">
        <v>284</v>
      </c>
      <c r="EZ2" s="88" t="s">
        <v>285</v>
      </c>
      <c r="FA2" s="88" t="s">
        <v>288</v>
      </c>
      <c r="FB2" s="88" t="s">
        <v>284</v>
      </c>
      <c r="FC2" s="88" t="s">
        <v>285</v>
      </c>
      <c r="FD2" s="88" t="s">
        <v>288</v>
      </c>
      <c r="FF2" s="75" t="s">
        <v>210</v>
      </c>
      <c r="FG2" s="75" t="s">
        <v>210</v>
      </c>
      <c r="FI2" s="88" t="s">
        <v>297</v>
      </c>
      <c r="FJ2" s="88" t="s">
        <v>298</v>
      </c>
      <c r="FK2" s="88" t="s">
        <v>288</v>
      </c>
      <c r="FM2" s="75" t="s">
        <v>210</v>
      </c>
      <c r="FN2" s="88" t="s">
        <v>286</v>
      </c>
      <c r="FO2" s="88" t="s">
        <v>287</v>
      </c>
      <c r="FP2" s="88" t="s">
        <v>288</v>
      </c>
      <c r="FQ2" s="88" t="s">
        <v>286</v>
      </c>
      <c r="FR2" s="88" t="s">
        <v>287</v>
      </c>
      <c r="FS2" s="88" t="s">
        <v>288</v>
      </c>
      <c r="FU2" s="88" t="s">
        <v>297</v>
      </c>
      <c r="FV2" s="88" t="s">
        <v>298</v>
      </c>
      <c r="FW2" s="88" t="s">
        <v>288</v>
      </c>
      <c r="FX2" s="88" t="s">
        <v>284</v>
      </c>
      <c r="FY2" s="88" t="s">
        <v>285</v>
      </c>
      <c r="FZ2" s="88" t="s">
        <v>288</v>
      </c>
      <c r="GA2" s="75" t="s">
        <v>210</v>
      </c>
      <c r="GB2" s="88" t="s">
        <v>299</v>
      </c>
      <c r="GC2" s="88" t="s">
        <v>300</v>
      </c>
      <c r="GD2" s="88" t="s">
        <v>288</v>
      </c>
      <c r="GF2" s="88" t="s">
        <v>297</v>
      </c>
      <c r="GG2" s="88" t="s">
        <v>298</v>
      </c>
      <c r="GH2" s="88" t="s">
        <v>288</v>
      </c>
      <c r="GI2" s="88" t="s">
        <v>284</v>
      </c>
      <c r="GJ2" s="88" t="s">
        <v>285</v>
      </c>
      <c r="GK2" s="88" t="s">
        <v>288</v>
      </c>
      <c r="GM2" s="88" t="s">
        <v>284</v>
      </c>
      <c r="GN2" s="88" t="s">
        <v>285</v>
      </c>
      <c r="GO2" s="88" t="s">
        <v>288</v>
      </c>
      <c r="GP2" s="88" t="s">
        <v>297</v>
      </c>
      <c r="GQ2" s="88" t="s">
        <v>298</v>
      </c>
      <c r="GR2" s="88" t="s">
        <v>288</v>
      </c>
      <c r="GS2" s="88" t="s">
        <v>286</v>
      </c>
      <c r="GT2" s="88" t="s">
        <v>287</v>
      </c>
      <c r="GU2" s="88" t="s">
        <v>288</v>
      </c>
      <c r="GW2" s="75" t="s">
        <v>210</v>
      </c>
      <c r="GY2" s="75" t="s">
        <v>210</v>
      </c>
      <c r="GZ2" s="88" t="s">
        <v>297</v>
      </c>
      <c r="HA2" s="88" t="s">
        <v>298</v>
      </c>
      <c r="HB2" s="88" t="s">
        <v>302</v>
      </c>
      <c r="HC2" s="88" t="s">
        <v>284</v>
      </c>
      <c r="HD2" s="88" t="s">
        <v>285</v>
      </c>
      <c r="HE2" s="88" t="s">
        <v>303</v>
      </c>
      <c r="HG2" s="75" t="s">
        <v>210</v>
      </c>
      <c r="HH2" s="88" t="s">
        <v>297</v>
      </c>
      <c r="HI2" s="88" t="s">
        <v>298</v>
      </c>
      <c r="HJ2" s="88" t="s">
        <v>302</v>
      </c>
      <c r="HL2" s="88" t="s">
        <v>286</v>
      </c>
      <c r="HM2" s="88" t="s">
        <v>287</v>
      </c>
      <c r="HO2" s="88" t="s">
        <v>284</v>
      </c>
      <c r="HP2" s="88" t="s">
        <v>285</v>
      </c>
      <c r="HS2" s="88" t="s">
        <v>288</v>
      </c>
      <c r="HT2" s="88" t="s">
        <v>297</v>
      </c>
      <c r="HU2" s="88" t="s">
        <v>298</v>
      </c>
      <c r="HV2" s="88" t="s">
        <v>288</v>
      </c>
      <c r="HW2" s="88" t="s">
        <v>284</v>
      </c>
      <c r="HX2" s="88" t="s">
        <v>285</v>
      </c>
      <c r="HY2" s="88" t="s">
        <v>288</v>
      </c>
      <c r="HZ2" s="88" t="s">
        <v>286</v>
      </c>
      <c r="IA2" s="88" t="s">
        <v>287</v>
      </c>
      <c r="IB2" s="88" t="s">
        <v>288</v>
      </c>
      <c r="ID2" s="88" t="s">
        <v>299</v>
      </c>
      <c r="IE2" s="88" t="s">
        <v>300</v>
      </c>
      <c r="IF2" s="88" t="s">
        <v>288</v>
      </c>
      <c r="IG2" s="88" t="s">
        <v>299</v>
      </c>
      <c r="IH2" s="88" t="s">
        <v>300</v>
      </c>
      <c r="II2" s="88" t="s">
        <v>288</v>
      </c>
      <c r="IK2" s="88" t="s">
        <v>286</v>
      </c>
      <c r="IL2" s="88" t="s">
        <v>287</v>
      </c>
      <c r="IM2" s="88" t="s">
        <v>288</v>
      </c>
      <c r="IN2" s="88" t="s">
        <v>297</v>
      </c>
      <c r="IO2" s="88" t="s">
        <v>298</v>
      </c>
      <c r="IP2" s="88" t="s">
        <v>288</v>
      </c>
      <c r="IQ2" s="88" t="s">
        <v>297</v>
      </c>
      <c r="IR2" s="88" t="s">
        <v>298</v>
      </c>
      <c r="IS2" s="88" t="s">
        <v>288</v>
      </c>
      <c r="IT2" s="88" t="s">
        <v>284</v>
      </c>
      <c r="IU2" s="88" t="s">
        <v>285</v>
      </c>
      <c r="IV2" s="88" t="s">
        <v>288</v>
      </c>
      <c r="IX2" s="88" t="s">
        <v>284</v>
      </c>
      <c r="IY2" s="88" t="s">
        <v>285</v>
      </c>
      <c r="IZ2" s="88" t="s">
        <v>288</v>
      </c>
      <c r="JA2" s="88" t="s">
        <v>286</v>
      </c>
      <c r="JB2" s="88" t="s">
        <v>287</v>
      </c>
      <c r="JC2" s="88" t="s">
        <v>288</v>
      </c>
      <c r="JE2" s="87" t="s">
        <v>288</v>
      </c>
      <c r="JG2" s="87" t="s">
        <v>288</v>
      </c>
      <c r="JI2" s="88" t="s">
        <v>299</v>
      </c>
      <c r="JJ2" s="88" t="s">
        <v>300</v>
      </c>
      <c r="JK2" s="88" t="s">
        <v>288</v>
      </c>
      <c r="JL2" s="88" t="s">
        <v>299</v>
      </c>
      <c r="JM2" s="88" t="s">
        <v>300</v>
      </c>
      <c r="JN2" s="88" t="s">
        <v>288</v>
      </c>
      <c r="JO2" s="88" t="s">
        <v>286</v>
      </c>
      <c r="JP2" s="88" t="s">
        <v>287</v>
      </c>
      <c r="JQ2" s="88" t="s">
        <v>288</v>
      </c>
      <c r="JS2" s="88" t="s">
        <v>288</v>
      </c>
      <c r="JU2" s="88" t="s">
        <v>284</v>
      </c>
      <c r="JV2" s="88" t="s">
        <v>285</v>
      </c>
      <c r="JW2" s="88" t="s">
        <v>288</v>
      </c>
      <c r="JX2" s="75" t="s">
        <v>284</v>
      </c>
      <c r="JY2" s="88" t="s">
        <v>285</v>
      </c>
      <c r="JZ2" s="88" t="s">
        <v>288</v>
      </c>
      <c r="KA2" s="88" t="s">
        <v>297</v>
      </c>
      <c r="KB2" s="88" t="s">
        <v>298</v>
      </c>
      <c r="KC2" s="88" t="s">
        <v>288</v>
      </c>
      <c r="KD2" s="88" t="s">
        <v>297</v>
      </c>
      <c r="KE2" s="88" t="s">
        <v>298</v>
      </c>
      <c r="KF2" s="88" t="s">
        <v>288</v>
      </c>
      <c r="KG2" s="87" t="s">
        <v>286</v>
      </c>
      <c r="KH2" s="87" t="s">
        <v>287</v>
      </c>
      <c r="KI2" s="88" t="s">
        <v>288</v>
      </c>
      <c r="KO2" s="88" t="s">
        <v>297</v>
      </c>
      <c r="KP2" s="88" t="s">
        <v>298</v>
      </c>
      <c r="KQ2" s="88" t="s">
        <v>302</v>
      </c>
      <c r="KR2" s="88" t="s">
        <v>284</v>
      </c>
      <c r="KS2" s="88" t="s">
        <v>285</v>
      </c>
      <c r="KT2" s="88" t="s">
        <v>303</v>
      </c>
      <c r="KV2" s="88" t="s">
        <v>286</v>
      </c>
      <c r="KW2" s="88" t="s">
        <v>287</v>
      </c>
      <c r="KX2" s="88" t="s">
        <v>304</v>
      </c>
      <c r="LB2" s="88" t="s">
        <v>299</v>
      </c>
      <c r="LC2" s="88" t="s">
        <v>300</v>
      </c>
      <c r="LD2" s="88" t="s">
        <v>305</v>
      </c>
      <c r="LE2" s="88" t="s">
        <v>299</v>
      </c>
      <c r="LF2" s="88" t="s">
        <v>300</v>
      </c>
      <c r="LG2" s="88" t="s">
        <v>305</v>
      </c>
      <c r="LH2" s="88" t="s">
        <v>299</v>
      </c>
      <c r="LI2" s="88" t="s">
        <v>300</v>
      </c>
      <c r="LJ2" s="88" t="s">
        <v>305</v>
      </c>
      <c r="LL2" s="87" t="s">
        <v>284</v>
      </c>
      <c r="LM2" s="88" t="s">
        <v>285</v>
      </c>
      <c r="LN2" s="88" t="s">
        <v>303</v>
      </c>
      <c r="LO2" s="88" t="s">
        <v>297</v>
      </c>
      <c r="LP2" s="88" t="s">
        <v>298</v>
      </c>
      <c r="LQ2" s="88" t="s">
        <v>302</v>
      </c>
      <c r="LR2" s="88" t="s">
        <v>297</v>
      </c>
      <c r="LS2" s="88" t="s">
        <v>298</v>
      </c>
      <c r="LT2" s="88" t="s">
        <v>302</v>
      </c>
      <c r="LV2" s="88" t="s">
        <v>286</v>
      </c>
      <c r="LW2" s="88" t="s">
        <v>287</v>
      </c>
      <c r="LX2" s="88" t="s">
        <v>304</v>
      </c>
      <c r="LZ2" s="88" t="s">
        <v>284</v>
      </c>
      <c r="MA2" s="88" t="s">
        <v>285</v>
      </c>
      <c r="MC2" s="88" t="s">
        <v>284</v>
      </c>
      <c r="MD2" s="88" t="s">
        <v>285</v>
      </c>
      <c r="MF2" s="75" t="s">
        <v>297</v>
      </c>
      <c r="MG2" s="88" t="s">
        <v>298</v>
      </c>
      <c r="MI2" s="88" t="s">
        <v>286</v>
      </c>
      <c r="MJ2" s="88" t="s">
        <v>287</v>
      </c>
      <c r="MP2" s="88" t="s">
        <v>286</v>
      </c>
      <c r="MQ2" s="88" t="s">
        <v>287</v>
      </c>
      <c r="MV2" s="88" t="s">
        <v>284</v>
      </c>
      <c r="MW2" s="88" t="s">
        <v>285</v>
      </c>
      <c r="MY2" s="87" t="s">
        <v>297</v>
      </c>
      <c r="MZ2" s="87" t="s">
        <v>298</v>
      </c>
      <c r="NB2" s="87" t="s">
        <v>286</v>
      </c>
      <c r="NC2" s="87" t="s">
        <v>287</v>
      </c>
      <c r="NE2" s="87" t="s">
        <v>299</v>
      </c>
      <c r="NF2" s="87" t="s">
        <v>300</v>
      </c>
      <c r="NI2" s="87" t="s">
        <v>286</v>
      </c>
      <c r="NJ2" s="88" t="s">
        <v>287</v>
      </c>
      <c r="NL2" s="88" t="s">
        <v>299</v>
      </c>
      <c r="NM2" s="88" t="s">
        <v>298</v>
      </c>
      <c r="NO2" s="88" t="s">
        <v>284</v>
      </c>
      <c r="NP2" s="88" t="s">
        <v>285</v>
      </c>
      <c r="NU2" s="88" t="s">
        <v>284</v>
      </c>
      <c r="NV2" s="88" t="s">
        <v>285</v>
      </c>
      <c r="NY2" s="88" t="s">
        <v>297</v>
      </c>
      <c r="NZ2" s="88" t="s">
        <v>298</v>
      </c>
      <c r="OB2" s="88" t="s">
        <v>284</v>
      </c>
      <c r="OC2" s="88" t="s">
        <v>285</v>
      </c>
      <c r="OE2" s="88" t="s">
        <v>286</v>
      </c>
      <c r="OF2" s="88" t="s">
        <v>287</v>
      </c>
      <c r="OI2" s="88"/>
      <c r="OJ2" s="88"/>
      <c r="OL2" s="87" t="s">
        <v>299</v>
      </c>
      <c r="OM2" s="88" t="s">
        <v>300</v>
      </c>
      <c r="OO2" s="88" t="s">
        <v>284</v>
      </c>
      <c r="OP2" s="88" t="s">
        <v>285</v>
      </c>
      <c r="OR2" s="88" t="s">
        <v>299</v>
      </c>
      <c r="OS2" s="88" t="s">
        <v>300</v>
      </c>
      <c r="OU2" s="88" t="s">
        <v>297</v>
      </c>
      <c r="OV2" s="88" t="s">
        <v>298</v>
      </c>
      <c r="OX2" s="88" t="s">
        <v>286</v>
      </c>
      <c r="OY2" s="88" t="s">
        <v>287</v>
      </c>
      <c r="PB2" s="88" t="s">
        <v>297</v>
      </c>
      <c r="PC2" s="88" t="s">
        <v>298</v>
      </c>
      <c r="PE2" s="88" t="s">
        <v>284</v>
      </c>
      <c r="PF2" s="88" t="s">
        <v>285</v>
      </c>
      <c r="PH2" s="88" t="s">
        <v>286</v>
      </c>
      <c r="PI2" s="88" t="s">
        <v>287</v>
      </c>
      <c r="PL2" s="87" t="s">
        <v>210</v>
      </c>
      <c r="PN2" s="87" t="s">
        <v>286</v>
      </c>
      <c r="PO2" s="88" t="s">
        <v>287</v>
      </c>
      <c r="PQ2" s="88" t="s">
        <v>299</v>
      </c>
      <c r="PR2" s="88" t="s">
        <v>300</v>
      </c>
      <c r="PT2" s="88" t="s">
        <v>299</v>
      </c>
      <c r="PU2" s="88" t="s">
        <v>300</v>
      </c>
      <c r="PW2" s="88" t="s">
        <v>284</v>
      </c>
      <c r="PX2" s="88" t="s">
        <v>285</v>
      </c>
      <c r="PZ2" s="88" t="s">
        <v>297</v>
      </c>
      <c r="QA2" s="88" t="s">
        <v>298</v>
      </c>
      <c r="QF2" s="87" t="s">
        <v>284</v>
      </c>
      <c r="QG2" s="88" t="s">
        <v>285</v>
      </c>
      <c r="QI2" s="88" t="s">
        <v>299</v>
      </c>
      <c r="QJ2" s="88" t="s">
        <v>300</v>
      </c>
      <c r="QL2" s="88" t="s">
        <v>299</v>
      </c>
      <c r="QM2" s="88" t="s">
        <v>300</v>
      </c>
      <c r="QP2" s="88" t="s">
        <v>299</v>
      </c>
      <c r="QQ2" s="88" t="s">
        <v>300</v>
      </c>
      <c r="QS2" s="88" t="s">
        <v>297</v>
      </c>
      <c r="QT2" s="88" t="s">
        <v>298</v>
      </c>
      <c r="QV2" s="88" t="s">
        <v>286</v>
      </c>
      <c r="QW2" s="88" t="s">
        <v>287</v>
      </c>
      <c r="QZ2" s="87" t="s">
        <v>299</v>
      </c>
      <c r="RA2" s="88" t="s">
        <v>300</v>
      </c>
      <c r="RC2" s="88" t="s">
        <v>286</v>
      </c>
      <c r="RD2" s="88" t="s">
        <v>287</v>
      </c>
      <c r="RF2" s="88" t="s">
        <v>286</v>
      </c>
      <c r="RG2" s="88" t="s">
        <v>287</v>
      </c>
      <c r="RJ2" s="88" t="s">
        <v>284</v>
      </c>
      <c r="RK2" s="88" t="s">
        <v>285</v>
      </c>
      <c r="RM2" s="88" t="s">
        <v>284</v>
      </c>
      <c r="RN2" s="88" t="s">
        <v>285</v>
      </c>
      <c r="RQ2" s="88" t="s">
        <v>297</v>
      </c>
      <c r="RR2" s="88" t="s">
        <v>298</v>
      </c>
      <c r="RT2" s="88" t="s">
        <v>284</v>
      </c>
      <c r="RU2" s="88" t="s">
        <v>285</v>
      </c>
      <c r="RX2" s="87" t="s">
        <v>286</v>
      </c>
      <c r="RY2" s="88" t="s">
        <v>287</v>
      </c>
      <c r="SA2" s="88" t="s">
        <v>284</v>
      </c>
      <c r="SB2" s="88" t="s">
        <v>285</v>
      </c>
      <c r="SD2" s="88" t="s">
        <v>297</v>
      </c>
      <c r="SE2" s="88" t="s">
        <v>298</v>
      </c>
      <c r="SF2" s="88" t="s">
        <v>287</v>
      </c>
      <c r="SJ2" s="88" t="s">
        <v>284</v>
      </c>
      <c r="SK2" s="88" t="s">
        <v>285</v>
      </c>
      <c r="SM2" s="88" t="s">
        <v>297</v>
      </c>
      <c r="SN2" s="88" t="s">
        <v>298</v>
      </c>
      <c r="SP2" s="88" t="s">
        <v>286</v>
      </c>
      <c r="SQ2" s="88" t="s">
        <v>287</v>
      </c>
      <c r="SU2" s="90"/>
      <c r="SV2" s="88" t="s">
        <v>284</v>
      </c>
      <c r="SW2" s="88" t="s">
        <v>285</v>
      </c>
      <c r="SY2" s="88" t="s">
        <v>297</v>
      </c>
      <c r="SZ2" s="88" t="s">
        <v>298</v>
      </c>
      <c r="TB2" s="88" t="s">
        <v>286</v>
      </c>
      <c r="TC2" s="88" t="s">
        <v>287</v>
      </c>
      <c r="TE2" s="88" t="s">
        <v>299</v>
      </c>
      <c r="TF2" s="88" t="s">
        <v>300</v>
      </c>
      <c r="TJ2" s="90"/>
      <c r="TK2" s="87" t="s">
        <v>284</v>
      </c>
      <c r="TL2" s="88" t="s">
        <v>285</v>
      </c>
      <c r="TN2" s="90"/>
      <c r="TS2" s="90"/>
      <c r="TT2" s="75" t="s">
        <v>284</v>
      </c>
      <c r="TU2" s="88" t="s">
        <v>285</v>
      </c>
      <c r="TW2" s="88" t="s">
        <v>297</v>
      </c>
      <c r="TX2" s="88" t="s">
        <v>298</v>
      </c>
      <c r="TZ2" s="88" t="s">
        <v>286</v>
      </c>
      <c r="UF2" s="88" t="s">
        <v>297</v>
      </c>
      <c r="UG2" s="88" t="s">
        <v>298</v>
      </c>
      <c r="UI2" s="88" t="s">
        <v>286</v>
      </c>
      <c r="UJ2" s="88" t="s">
        <v>287</v>
      </c>
      <c r="UL2" s="75" t="s">
        <v>284</v>
      </c>
      <c r="UM2" s="88" t="s">
        <v>285</v>
      </c>
      <c r="UR2" s="75" t="s">
        <v>284</v>
      </c>
      <c r="US2" s="88" t="s">
        <v>285</v>
      </c>
      <c r="UU2" s="87" t="s">
        <v>297</v>
      </c>
      <c r="UV2" s="87" t="s">
        <v>298</v>
      </c>
      <c r="VA2" s="87" t="s">
        <v>284</v>
      </c>
      <c r="VB2" s="88" t="s">
        <v>285</v>
      </c>
      <c r="VD2" s="88" t="s">
        <v>286</v>
      </c>
      <c r="VE2" s="88" t="s">
        <v>287</v>
      </c>
    </row>
    <row r="3" spans="1:581">
      <c r="A3" s="87" t="s">
        <v>306</v>
      </c>
      <c r="C3" s="87"/>
      <c r="D3" s="87"/>
      <c r="F3" s="87"/>
      <c r="G3" s="87"/>
      <c r="H3" s="74">
        <f t="shared" ref="H3:H34" si="0">SUM(B3:G3)</f>
        <v>0</v>
      </c>
      <c r="J3" s="74">
        <f>SUM(I3:I3)</f>
        <v>0</v>
      </c>
      <c r="M3" s="88">
        <v>2</v>
      </c>
      <c r="N3" s="106"/>
      <c r="O3" s="88">
        <v>2</v>
      </c>
      <c r="P3" s="88">
        <v>2</v>
      </c>
      <c r="Q3" s="106"/>
      <c r="S3" s="88">
        <v>2</v>
      </c>
      <c r="T3" s="74">
        <f>SUM(M3:S3)</f>
        <v>8</v>
      </c>
      <c r="U3" s="106"/>
      <c r="X3" s="106"/>
      <c r="Y3" s="88">
        <v>2</v>
      </c>
      <c r="AA3" s="74">
        <f>SUM(U3:Z3)</f>
        <v>2</v>
      </c>
      <c r="AB3" s="88">
        <v>2</v>
      </c>
      <c r="AD3" s="88">
        <v>2</v>
      </c>
      <c r="AE3" s="106"/>
      <c r="AF3" s="88">
        <v>2</v>
      </c>
      <c r="AG3" s="88">
        <v>2</v>
      </c>
      <c r="AH3" s="106"/>
      <c r="AJ3" s="88">
        <v>2</v>
      </c>
      <c r="AK3" s="74">
        <f>SUM(AD3:AJ3)</f>
        <v>8</v>
      </c>
      <c r="AL3" s="106"/>
      <c r="AO3" s="106"/>
      <c r="AP3" s="88">
        <v>2</v>
      </c>
      <c r="AR3" s="74">
        <f>SUM(AL3:AQ3)</f>
        <v>2</v>
      </c>
      <c r="AS3" s="88">
        <v>2</v>
      </c>
      <c r="AV3" s="88">
        <v>2</v>
      </c>
      <c r="AY3" s="88">
        <v>2</v>
      </c>
      <c r="AZ3" s="89">
        <f>SUM(AS3:AY3)</f>
        <v>6</v>
      </c>
      <c r="BG3" s="89">
        <f>SUM(BA3:BF3)</f>
        <v>0</v>
      </c>
      <c r="BH3" s="88">
        <v>2</v>
      </c>
      <c r="BJ3" s="88">
        <v>2</v>
      </c>
      <c r="BK3" s="88">
        <v>2</v>
      </c>
      <c r="BM3" s="88">
        <v>2</v>
      </c>
      <c r="BN3" s="88">
        <v>2</v>
      </c>
      <c r="BO3" s="74">
        <f>SUM(BH3:BN3)</f>
        <v>10</v>
      </c>
      <c r="BQ3" s="87">
        <v>2</v>
      </c>
      <c r="BR3" s="87">
        <v>2</v>
      </c>
      <c r="BS3" s="87">
        <v>2</v>
      </c>
      <c r="BT3" s="87">
        <v>2</v>
      </c>
      <c r="BU3" s="87">
        <v>-3</v>
      </c>
      <c r="BV3" s="87">
        <v>2</v>
      </c>
      <c r="BX3" s="87">
        <v>2</v>
      </c>
      <c r="BY3" s="74">
        <f>SUM(BP3:BX3)</f>
        <v>9</v>
      </c>
      <c r="BZ3" s="88">
        <v>2</v>
      </c>
      <c r="CA3" s="88">
        <v>2</v>
      </c>
      <c r="CC3" s="88">
        <v>2</v>
      </c>
      <c r="CF3" s="88">
        <v>2</v>
      </c>
      <c r="CG3" s="74">
        <f>SUM(BZ3:CF3)</f>
        <v>8</v>
      </c>
      <c r="CJ3" s="88">
        <v>2</v>
      </c>
      <c r="CK3" s="88">
        <v>2</v>
      </c>
      <c r="CM3" s="88">
        <v>2</v>
      </c>
      <c r="CN3" s="74">
        <f>SUM(CH3:CM3)</f>
        <v>6</v>
      </c>
      <c r="CP3" s="88">
        <v>2</v>
      </c>
      <c r="CQ3" s="88">
        <v>2</v>
      </c>
      <c r="CR3" s="88">
        <v>2</v>
      </c>
      <c r="CU3" s="88">
        <v>2</v>
      </c>
      <c r="CV3" s="74">
        <f t="shared" ref="CV3:CV24" si="1">SUM(CO3:CU3)</f>
        <v>8</v>
      </c>
      <c r="CY3" s="88">
        <v>2</v>
      </c>
      <c r="DB3" s="88">
        <v>2</v>
      </c>
      <c r="DC3" s="88">
        <v>2</v>
      </c>
      <c r="DD3" s="88">
        <v>2</v>
      </c>
      <c r="DE3" s="88">
        <v>2</v>
      </c>
      <c r="DF3" s="74">
        <f>SUM(CW3:DE3)</f>
        <v>10</v>
      </c>
      <c r="DI3" s="88">
        <v>2</v>
      </c>
      <c r="DK3" s="88">
        <v>2</v>
      </c>
      <c r="DL3" s="88">
        <v>2</v>
      </c>
      <c r="DM3" s="88">
        <v>2</v>
      </c>
      <c r="DN3" s="74">
        <f>SUM(DG3:DM3)</f>
        <v>8</v>
      </c>
      <c r="DO3" s="88">
        <v>2</v>
      </c>
      <c r="DP3" s="88">
        <v>2</v>
      </c>
      <c r="DQ3" s="88">
        <v>2</v>
      </c>
      <c r="DR3" s="88">
        <v>2</v>
      </c>
      <c r="DS3" s="88">
        <v>2</v>
      </c>
      <c r="DT3" s="88">
        <v>2</v>
      </c>
      <c r="DU3" s="88">
        <v>2</v>
      </c>
      <c r="DV3" s="88">
        <v>2</v>
      </c>
      <c r="DW3" s="88">
        <v>2</v>
      </c>
      <c r="DX3" s="74">
        <f>SUM(DO3:DW3)</f>
        <v>18</v>
      </c>
      <c r="DY3" s="88">
        <v>2</v>
      </c>
      <c r="DZ3" s="88">
        <v>2</v>
      </c>
      <c r="EA3" s="88">
        <v>2</v>
      </c>
      <c r="EB3" s="88">
        <v>2</v>
      </c>
      <c r="ED3" s="88">
        <v>2</v>
      </c>
      <c r="EE3" s="88">
        <v>2</v>
      </c>
      <c r="EF3" s="74">
        <f>SUM(DY3:EE3)</f>
        <v>12</v>
      </c>
      <c r="EG3" s="88">
        <v>2</v>
      </c>
      <c r="EH3" s="88">
        <v>2</v>
      </c>
      <c r="EI3" s="88">
        <v>2</v>
      </c>
      <c r="EL3" s="88">
        <v>2</v>
      </c>
      <c r="EO3" s="88">
        <v>2</v>
      </c>
      <c r="EP3" s="74">
        <f>SUM(EG3:EO3)</f>
        <v>10</v>
      </c>
      <c r="EQ3" s="88">
        <v>2</v>
      </c>
      <c r="ER3" s="88">
        <v>2</v>
      </c>
      <c r="ES3" s="88">
        <v>2</v>
      </c>
      <c r="ET3" s="88">
        <v>2</v>
      </c>
      <c r="EW3" s="88">
        <v>2</v>
      </c>
      <c r="EX3" s="74">
        <f>SUM(EQ3:EW3)</f>
        <v>10</v>
      </c>
      <c r="EY3" s="88">
        <v>2</v>
      </c>
      <c r="EZ3" s="88">
        <v>2</v>
      </c>
      <c r="FA3" s="88">
        <v>2</v>
      </c>
      <c r="FC3" s="88">
        <v>2</v>
      </c>
      <c r="FD3" s="88">
        <v>2</v>
      </c>
      <c r="FE3" s="74">
        <f>SUM(EY3:FD3)</f>
        <v>10</v>
      </c>
      <c r="FF3" s="88">
        <v>2</v>
      </c>
      <c r="FG3" s="88">
        <v>2</v>
      </c>
      <c r="FH3" s="74">
        <f>SUM(FF3:FG3)</f>
        <v>4</v>
      </c>
      <c r="FI3" s="88">
        <v>2</v>
      </c>
      <c r="FK3" s="88">
        <v>2</v>
      </c>
      <c r="FL3" s="74">
        <f>SUM(FI3:FK3)</f>
        <v>4</v>
      </c>
      <c r="FM3" s="88">
        <v>2</v>
      </c>
      <c r="FO3" s="88">
        <v>2</v>
      </c>
      <c r="FP3" s="88">
        <v>2</v>
      </c>
      <c r="FR3" s="88">
        <v>2</v>
      </c>
      <c r="FS3" s="88">
        <v>2</v>
      </c>
      <c r="FT3" s="74">
        <f>SUM(FM3:FS3)</f>
        <v>10</v>
      </c>
      <c r="FU3" s="88">
        <v>2</v>
      </c>
      <c r="FV3" s="88">
        <v>2</v>
      </c>
      <c r="FW3" s="88">
        <v>2</v>
      </c>
      <c r="FX3" s="88">
        <v>2</v>
      </c>
      <c r="FY3" s="88">
        <v>2</v>
      </c>
      <c r="FZ3" s="88">
        <v>2</v>
      </c>
      <c r="GA3" s="88">
        <v>2</v>
      </c>
      <c r="GB3" s="88">
        <v>2</v>
      </c>
      <c r="GC3" s="88">
        <v>2</v>
      </c>
      <c r="GD3" s="88">
        <v>2</v>
      </c>
      <c r="GE3" s="74">
        <f>SUM(FU3:GD3)</f>
        <v>20</v>
      </c>
      <c r="GF3" s="88">
        <v>2</v>
      </c>
      <c r="GG3" s="88">
        <v>2</v>
      </c>
      <c r="GH3" s="88">
        <v>-3</v>
      </c>
      <c r="GI3" s="88">
        <v>2</v>
      </c>
      <c r="GJ3" s="88">
        <v>2</v>
      </c>
      <c r="GK3" s="88">
        <v>2</v>
      </c>
      <c r="GL3" s="74">
        <f t="shared" ref="GL3:GL61" si="2">SUM(GF3:GK3)</f>
        <v>7</v>
      </c>
      <c r="GM3" s="88">
        <v>2</v>
      </c>
      <c r="GN3" s="88">
        <v>2</v>
      </c>
      <c r="GO3" s="88">
        <v>2</v>
      </c>
      <c r="GP3" s="88">
        <v>2</v>
      </c>
      <c r="GQ3" s="88">
        <v>2</v>
      </c>
      <c r="GR3" s="88">
        <v>2</v>
      </c>
      <c r="GT3" s="88">
        <v>2</v>
      </c>
      <c r="GU3" s="88">
        <v>2</v>
      </c>
      <c r="GV3" s="74">
        <f>SUM(GM3:GU3)</f>
        <v>16</v>
      </c>
      <c r="GW3" s="88">
        <v>2</v>
      </c>
      <c r="GX3" s="74">
        <f>SUM(GW3)</f>
        <v>2</v>
      </c>
      <c r="GY3" s="88">
        <v>2</v>
      </c>
      <c r="GZ3" s="88">
        <v>2</v>
      </c>
      <c r="HA3" s="88">
        <v>2</v>
      </c>
      <c r="HB3" s="88">
        <v>2</v>
      </c>
      <c r="HC3" s="88">
        <v>2</v>
      </c>
      <c r="HD3" s="88">
        <v>2</v>
      </c>
      <c r="HE3" s="88">
        <v>2</v>
      </c>
      <c r="HF3" s="74">
        <f>SUM(GY3:HE3)</f>
        <v>14</v>
      </c>
      <c r="HG3" s="87">
        <v>2</v>
      </c>
      <c r="HH3" s="88">
        <v>2</v>
      </c>
      <c r="HI3" s="88">
        <v>2</v>
      </c>
      <c r="HJ3" s="87">
        <v>2</v>
      </c>
      <c r="HK3" s="74">
        <f>SUM(HG3:HJ3)</f>
        <v>8</v>
      </c>
      <c r="HL3" s="88">
        <v>2</v>
      </c>
      <c r="HM3" s="88">
        <v>2</v>
      </c>
      <c r="HN3" s="88">
        <v>2</v>
      </c>
      <c r="HP3" s="88">
        <v>2</v>
      </c>
      <c r="HQ3" s="88">
        <v>2</v>
      </c>
      <c r="HR3" s="74">
        <f>SUM(HL3:HQ3)</f>
        <v>10</v>
      </c>
      <c r="HS3" s="87">
        <v>2</v>
      </c>
      <c r="HT3" s="88">
        <v>2</v>
      </c>
      <c r="HV3" s="87">
        <v>2</v>
      </c>
      <c r="HX3" s="88">
        <v>2</v>
      </c>
      <c r="HY3" s="87">
        <v>2</v>
      </c>
      <c r="HZ3" s="88">
        <v>2</v>
      </c>
      <c r="IB3" s="87">
        <v>2</v>
      </c>
      <c r="IC3" s="74">
        <f>SUM(HS3:IB3)</f>
        <v>14</v>
      </c>
      <c r="ID3" s="88">
        <v>2</v>
      </c>
      <c r="IE3" s="88">
        <v>2</v>
      </c>
      <c r="IF3" s="88">
        <v>2</v>
      </c>
      <c r="IG3" s="88">
        <v>2</v>
      </c>
      <c r="IH3" s="88">
        <v>2</v>
      </c>
      <c r="II3" s="88">
        <v>2</v>
      </c>
      <c r="IJ3" s="74">
        <f>SUM(ID3:II3)</f>
        <v>12</v>
      </c>
      <c r="IK3" s="88">
        <v>2</v>
      </c>
      <c r="IL3" s="88">
        <v>2</v>
      </c>
      <c r="IM3" s="88">
        <v>2</v>
      </c>
      <c r="IN3" s="88">
        <v>2</v>
      </c>
      <c r="IO3" s="88">
        <v>2</v>
      </c>
      <c r="IP3" s="88">
        <v>2</v>
      </c>
      <c r="IQ3" s="88">
        <v>2</v>
      </c>
      <c r="IR3" s="88">
        <v>2</v>
      </c>
      <c r="IS3" s="88">
        <v>2</v>
      </c>
      <c r="IT3" s="88">
        <v>2</v>
      </c>
      <c r="IU3" s="88">
        <v>2</v>
      </c>
      <c r="IV3" s="88">
        <v>2</v>
      </c>
      <c r="IW3" s="74">
        <f t="shared" ref="IW3:IW61" si="3">SUM(AD3:IV3)</f>
        <v>536</v>
      </c>
      <c r="IX3" s="88">
        <v>2</v>
      </c>
      <c r="IY3" s="88">
        <v>2</v>
      </c>
      <c r="IZ3" s="88">
        <v>2</v>
      </c>
      <c r="JA3" s="88">
        <v>2</v>
      </c>
      <c r="JB3" s="88">
        <v>2</v>
      </c>
      <c r="JC3" s="88">
        <v>2</v>
      </c>
      <c r="JD3" s="74">
        <f t="shared" ref="JD3:JD61" si="4">SUM(AD3:JC3)</f>
        <v>1084</v>
      </c>
      <c r="JE3" s="87">
        <v>2</v>
      </c>
      <c r="JF3" s="74">
        <f t="shared" ref="JF3:JF61" si="5">SUM(JE3)</f>
        <v>2</v>
      </c>
      <c r="JG3" s="87">
        <v>2</v>
      </c>
      <c r="JH3" s="74">
        <f>SUM(JG3)</f>
        <v>2</v>
      </c>
      <c r="JI3" s="88">
        <v>2</v>
      </c>
      <c r="JK3" s="88">
        <v>2</v>
      </c>
      <c r="JL3" s="88">
        <v>2</v>
      </c>
      <c r="JM3" s="88">
        <v>2</v>
      </c>
      <c r="JN3" s="88">
        <v>2</v>
      </c>
      <c r="JO3" s="88">
        <v>2</v>
      </c>
      <c r="JP3" s="88">
        <v>2</v>
      </c>
      <c r="JQ3" s="88">
        <v>-3</v>
      </c>
      <c r="JR3" s="74">
        <f>SUM(JI3:JQ3)</f>
        <v>11</v>
      </c>
      <c r="JS3" s="88">
        <v>2</v>
      </c>
      <c r="JT3" s="74">
        <f>SUM(JS3)</f>
        <v>2</v>
      </c>
      <c r="JU3" s="88">
        <v>2</v>
      </c>
      <c r="JV3" s="88">
        <v>2</v>
      </c>
      <c r="JW3" s="88">
        <v>2</v>
      </c>
      <c r="JX3" s="87">
        <v>2</v>
      </c>
      <c r="JY3" s="88">
        <v>2</v>
      </c>
      <c r="JZ3" s="88">
        <v>2</v>
      </c>
      <c r="KB3" s="88">
        <v>2</v>
      </c>
      <c r="KC3" s="88">
        <v>2</v>
      </c>
      <c r="KD3" s="88">
        <v>2</v>
      </c>
      <c r="KE3" s="88">
        <v>2</v>
      </c>
      <c r="KF3" s="88">
        <v>2</v>
      </c>
      <c r="KG3" s="88">
        <v>2</v>
      </c>
      <c r="KH3" s="88">
        <v>2</v>
      </c>
      <c r="KI3" s="88">
        <v>2</v>
      </c>
      <c r="KJ3" s="74">
        <f>SUM(JU3:KI3)</f>
        <v>28</v>
      </c>
      <c r="KK3" s="79">
        <v>2</v>
      </c>
      <c r="KL3" s="74">
        <f>SUM(KK3)</f>
        <v>2</v>
      </c>
      <c r="KM3" s="87">
        <v>2</v>
      </c>
      <c r="KN3" s="74">
        <f>SUM(KM3)</f>
        <v>2</v>
      </c>
      <c r="KO3" s="88">
        <v>2</v>
      </c>
      <c r="KP3" s="88">
        <v>2</v>
      </c>
      <c r="KQ3" s="88">
        <v>2</v>
      </c>
      <c r="KR3" s="88">
        <v>2</v>
      </c>
      <c r="KS3" s="88">
        <v>2</v>
      </c>
      <c r="KT3" s="88">
        <v>2</v>
      </c>
      <c r="KU3" s="74">
        <f>SUM(KO3:KT3)</f>
        <v>12</v>
      </c>
      <c r="KV3" s="88">
        <v>2</v>
      </c>
      <c r="KW3" s="88">
        <v>2</v>
      </c>
      <c r="KX3" s="88">
        <v>2</v>
      </c>
      <c r="KY3" s="74">
        <f>SUM(KV3:KX3)</f>
        <v>6</v>
      </c>
      <c r="KZ3" s="88">
        <v>2</v>
      </c>
      <c r="LA3" s="74">
        <f>SUM(KZ3)</f>
        <v>2</v>
      </c>
      <c r="LB3" s="88">
        <v>2</v>
      </c>
      <c r="LC3" s="88">
        <v>2</v>
      </c>
      <c r="LD3" s="88">
        <v>2</v>
      </c>
      <c r="LE3" s="87">
        <v>2</v>
      </c>
      <c r="LF3" s="88">
        <v>2</v>
      </c>
      <c r="LG3" s="88">
        <v>2</v>
      </c>
      <c r="LH3" s="87">
        <v>2</v>
      </c>
      <c r="LJ3" s="88">
        <v>2</v>
      </c>
      <c r="LK3" s="74">
        <f>SUM(LB3:LJ3)</f>
        <v>16</v>
      </c>
      <c r="LL3" s="87">
        <v>2</v>
      </c>
      <c r="LN3" s="87">
        <v>2</v>
      </c>
      <c r="LO3" s="88">
        <v>2</v>
      </c>
      <c r="LP3" s="88">
        <v>2</v>
      </c>
      <c r="LQ3" s="87">
        <v>2</v>
      </c>
      <c r="LS3" s="88">
        <v>2</v>
      </c>
      <c r="LT3" s="87">
        <v>2</v>
      </c>
      <c r="LU3" s="74">
        <f>SUM(LL3:LT3)</f>
        <v>14</v>
      </c>
      <c r="LW3" s="88">
        <v>2</v>
      </c>
      <c r="LX3" s="87">
        <v>2</v>
      </c>
      <c r="LY3" s="74">
        <f>SUM(LV3:LX3)</f>
        <v>4</v>
      </c>
      <c r="LZ3" s="88">
        <v>2</v>
      </c>
      <c r="MA3" s="88">
        <v>2</v>
      </c>
      <c r="MB3" s="88">
        <v>2</v>
      </c>
      <c r="MC3" s="87">
        <v>2</v>
      </c>
      <c r="MD3" s="88">
        <v>2</v>
      </c>
      <c r="ME3" s="88">
        <v>2</v>
      </c>
      <c r="MF3" s="87"/>
      <c r="MG3" s="88">
        <v>2</v>
      </c>
      <c r="MH3" s="88">
        <v>2</v>
      </c>
      <c r="MI3" s="88">
        <v>2</v>
      </c>
      <c r="MK3" s="88">
        <v>2</v>
      </c>
      <c r="ML3" s="74">
        <f>SUM(LZ3:MK3)</f>
        <v>20</v>
      </c>
      <c r="MM3" s="88" t="s">
        <v>307</v>
      </c>
      <c r="MN3" s="74" t="s">
        <v>308</v>
      </c>
      <c r="MO3" s="87">
        <v>2</v>
      </c>
      <c r="MQ3" s="88">
        <v>2</v>
      </c>
      <c r="MR3" s="87">
        <v>2</v>
      </c>
      <c r="MS3" s="74">
        <f>SUM(MO3:MR3)</f>
        <v>6</v>
      </c>
      <c r="MT3" s="87">
        <v>2</v>
      </c>
      <c r="MU3" s="74">
        <f>SUM(MT3)</f>
        <v>2</v>
      </c>
      <c r="MV3" s="88">
        <v>2</v>
      </c>
      <c r="MW3" s="87"/>
      <c r="MX3" s="87"/>
      <c r="MY3" s="88">
        <v>2</v>
      </c>
      <c r="MZ3" s="88"/>
      <c r="NA3" s="87"/>
      <c r="NB3" s="88"/>
      <c r="NC3" s="88">
        <v>2</v>
      </c>
      <c r="ND3" s="87"/>
      <c r="NE3" s="88">
        <v>2</v>
      </c>
      <c r="NF3" s="88">
        <v>2</v>
      </c>
      <c r="NG3" s="87"/>
      <c r="NH3" s="74">
        <f>SUM(MV3:NG3)</f>
        <v>10</v>
      </c>
      <c r="NJ3" s="88">
        <v>2</v>
      </c>
      <c r="NK3" s="87"/>
      <c r="NM3" s="88">
        <v>2</v>
      </c>
      <c r="NN3" s="87"/>
      <c r="NO3" s="88">
        <v>2</v>
      </c>
      <c r="NQ3" s="87"/>
      <c r="NR3" s="74">
        <f>SUM(NI3:NQ3)</f>
        <v>6</v>
      </c>
      <c r="NT3" s="74">
        <f>SUM(NS3)</f>
        <v>0</v>
      </c>
      <c r="NX3" s="74">
        <f>SUM(NU3:NW3)</f>
        <v>0</v>
      </c>
      <c r="NY3" s="88">
        <v>2</v>
      </c>
      <c r="OB3" s="88">
        <v>2</v>
      </c>
      <c r="OH3" s="74">
        <f>SUM(NY3:OG3)</f>
        <v>4</v>
      </c>
      <c r="OI3" s="88"/>
      <c r="OJ3" s="88"/>
      <c r="OK3" s="74">
        <f>SUM(OI3:OJ3)</f>
        <v>0</v>
      </c>
      <c r="OL3" s="87">
        <v>2</v>
      </c>
      <c r="ON3" s="87"/>
      <c r="OQ3" s="87"/>
      <c r="OS3" s="88">
        <v>2</v>
      </c>
      <c r="OT3" s="87"/>
      <c r="OU3" s="88">
        <v>2</v>
      </c>
      <c r="OW3" s="87"/>
      <c r="OX3" s="88">
        <v>2</v>
      </c>
      <c r="PA3" s="88">
        <v>2</v>
      </c>
      <c r="PE3" s="88">
        <v>2</v>
      </c>
      <c r="PK3" s="74">
        <f t="shared" ref="PK3:PK61" si="6">SUM(OL3:PJ3)</f>
        <v>12</v>
      </c>
      <c r="PM3" s="74">
        <f>SUM(PL3)</f>
        <v>0</v>
      </c>
      <c r="PP3" s="87">
        <v>2</v>
      </c>
      <c r="PS3" s="87">
        <v>2</v>
      </c>
      <c r="PU3" s="88">
        <v>2</v>
      </c>
      <c r="PV3" s="87">
        <v>2</v>
      </c>
      <c r="PW3" s="88">
        <v>2</v>
      </c>
      <c r="PY3" s="87">
        <v>2</v>
      </c>
      <c r="PZ3" s="88">
        <v>2</v>
      </c>
      <c r="QA3" s="88">
        <v>2</v>
      </c>
      <c r="QB3" s="87">
        <v>2</v>
      </c>
      <c r="QC3" s="74">
        <f>SUM(PN3:QB3)</f>
        <v>18</v>
      </c>
      <c r="QD3" s="87">
        <v>2</v>
      </c>
      <c r="QE3" s="74">
        <f>SUM(QD3)</f>
        <v>2</v>
      </c>
      <c r="QH3" s="87"/>
      <c r="QI3" s="88">
        <v>2</v>
      </c>
      <c r="QJ3" s="88">
        <v>2</v>
      </c>
      <c r="QK3" s="87"/>
      <c r="QL3" s="88">
        <v>2</v>
      </c>
      <c r="QN3" s="87"/>
      <c r="QO3" s="74">
        <f>SUM(QF3:QN3)</f>
        <v>6</v>
      </c>
      <c r="QP3" s="87"/>
      <c r="QR3" s="87"/>
      <c r="QU3" s="87"/>
      <c r="QW3" s="88">
        <v>2</v>
      </c>
      <c r="QX3" s="87"/>
      <c r="QY3" s="74">
        <f>SUM(QP3:QX3)</f>
        <v>2</v>
      </c>
      <c r="RB3" s="87"/>
      <c r="RC3" s="88">
        <v>2</v>
      </c>
      <c r="RE3" s="87"/>
      <c r="RH3" s="87"/>
      <c r="RI3" s="74">
        <f>SUM(QZ3:RH3)</f>
        <v>2</v>
      </c>
      <c r="RJ3" s="87"/>
      <c r="RL3" s="87"/>
      <c r="RM3" s="87"/>
      <c r="RO3" s="87"/>
      <c r="RP3" s="74">
        <f>SUM(RJ3:RO3)</f>
        <v>0</v>
      </c>
      <c r="RS3" s="88">
        <v>2</v>
      </c>
      <c r="RV3" s="88">
        <v>2</v>
      </c>
      <c r="RW3" s="74">
        <f>SUM(RQ3:RV3)</f>
        <v>4</v>
      </c>
      <c r="RX3" s="87">
        <v>2</v>
      </c>
      <c r="RY3" s="87"/>
      <c r="RZ3" s="87"/>
      <c r="SB3" s="87"/>
      <c r="SC3" s="87"/>
      <c r="SF3" s="87"/>
      <c r="SG3" s="74">
        <f>SUM(RX3:SF3)</f>
        <v>2</v>
      </c>
      <c r="SJ3" s="87"/>
      <c r="SK3" s="87"/>
      <c r="SL3" s="87"/>
      <c r="SM3" s="87"/>
      <c r="SO3" s="87"/>
      <c r="SP3" s="88">
        <v>2</v>
      </c>
      <c r="SR3" s="87"/>
      <c r="SS3" s="74">
        <f>SUM(SJ3:SR3)</f>
        <v>2</v>
      </c>
      <c r="SU3" s="90"/>
      <c r="SV3" s="88">
        <v>2</v>
      </c>
      <c r="SY3" s="88">
        <v>2</v>
      </c>
      <c r="TE3" s="87"/>
      <c r="TH3" s="74">
        <f>SUM(SV3:TG3)</f>
        <v>4</v>
      </c>
      <c r="TJ3" s="90"/>
      <c r="TL3" s="87"/>
      <c r="TM3" s="87"/>
      <c r="TN3" s="90">
        <f>SUM(TK3:TM3)</f>
        <v>0</v>
      </c>
      <c r="TP3" s="87"/>
      <c r="TQ3" s="87"/>
      <c r="TR3" s="87"/>
      <c r="TS3" s="90">
        <f t="shared" ref="TS3:TS61" si="7">SUM(TO3:TR3)</f>
        <v>0</v>
      </c>
      <c r="TT3" s="87"/>
      <c r="UC3" s="74">
        <f>SUM(TT3:UB3)</f>
        <v>0</v>
      </c>
      <c r="UE3" s="74">
        <f>UD3</f>
        <v>0</v>
      </c>
      <c r="UH3" s="87"/>
      <c r="UJ3" s="87"/>
      <c r="UK3" s="87"/>
      <c r="UL3" s="88"/>
      <c r="UN3" s="87"/>
      <c r="UO3" s="74">
        <f>SUM(UF3:UN3)</f>
        <v>0</v>
      </c>
      <c r="UQ3" s="74">
        <f>UP3</f>
        <v>0</v>
      </c>
      <c r="US3" s="87"/>
      <c r="UT3" s="87"/>
      <c r="UW3" s="87"/>
      <c r="UX3" s="74">
        <f t="shared" ref="UX3:UX61" si="8">SUM(UR3:UW3)</f>
        <v>0</v>
      </c>
      <c r="UZ3" s="74">
        <f>UY3</f>
        <v>0</v>
      </c>
      <c r="VB3" s="87"/>
      <c r="VC3" s="87"/>
      <c r="VE3" s="87"/>
      <c r="VF3" s="87"/>
      <c r="VG3" s="74">
        <f t="shared" ref="VG3:VG34" si="9">SUM(VA3:VF3)</f>
        <v>0</v>
      </c>
      <c r="VI3" s="74">
        <f>SUM(VH3:VH3)</f>
        <v>0</v>
      </c>
    </row>
    <row r="4" spans="1:581">
      <c r="A4" s="87" t="s">
        <v>62</v>
      </c>
      <c r="C4" s="87"/>
      <c r="D4" s="87"/>
      <c r="F4" s="87"/>
      <c r="G4" s="87"/>
      <c r="H4" s="74">
        <f t="shared" si="0"/>
        <v>0</v>
      </c>
      <c r="J4" s="74">
        <f>SUM(I4:I4)</f>
        <v>0</v>
      </c>
      <c r="M4" s="88">
        <v>2</v>
      </c>
      <c r="N4" s="107">
        <v>2</v>
      </c>
      <c r="O4" s="88">
        <v>2</v>
      </c>
      <c r="P4" s="88">
        <v>2</v>
      </c>
      <c r="Q4" s="107">
        <v>2</v>
      </c>
      <c r="R4" s="88">
        <v>2</v>
      </c>
      <c r="S4" s="88">
        <v>2</v>
      </c>
      <c r="T4" s="74">
        <f>SUM(M4:S4)</f>
        <v>14</v>
      </c>
      <c r="U4" s="107">
        <v>2</v>
      </c>
      <c r="V4" s="88">
        <v>2</v>
      </c>
      <c r="W4" s="88">
        <v>2</v>
      </c>
      <c r="X4" s="88">
        <v>2</v>
      </c>
      <c r="Y4" s="88">
        <v>2</v>
      </c>
      <c r="Z4" s="88">
        <v>2</v>
      </c>
      <c r="AA4" s="74">
        <f>SUM(U4:Z4)</f>
        <v>12</v>
      </c>
      <c r="AB4" s="88">
        <v>2</v>
      </c>
      <c r="AD4" s="88">
        <v>2</v>
      </c>
      <c r="AE4" s="107">
        <v>2</v>
      </c>
      <c r="AF4" s="88">
        <v>2</v>
      </c>
      <c r="AG4" s="88">
        <v>2</v>
      </c>
      <c r="AH4" s="107">
        <v>2</v>
      </c>
      <c r="AI4" s="88">
        <v>2</v>
      </c>
      <c r="AJ4" s="88">
        <v>2</v>
      </c>
      <c r="AK4" s="74">
        <f>SUM(AD4:AJ4)</f>
        <v>14</v>
      </c>
      <c r="AL4" s="107">
        <v>2</v>
      </c>
      <c r="AM4" s="88">
        <v>2</v>
      </c>
      <c r="AN4" s="88">
        <v>2</v>
      </c>
      <c r="AO4" s="88">
        <v>2</v>
      </c>
      <c r="AP4" s="88">
        <v>2</v>
      </c>
      <c r="AQ4" s="88">
        <v>2</v>
      </c>
      <c r="AR4" s="74">
        <f t="shared" ref="AR4:AR61" si="10">SUM(AL4:AQ4)</f>
        <v>12</v>
      </c>
      <c r="AS4" s="88">
        <v>2</v>
      </c>
      <c r="AU4" s="88">
        <v>2</v>
      </c>
      <c r="AV4" s="88">
        <v>2</v>
      </c>
      <c r="AW4" s="88">
        <v>2</v>
      </c>
      <c r="AX4" s="88">
        <v>2</v>
      </c>
      <c r="AY4" s="88">
        <v>2</v>
      </c>
      <c r="AZ4" s="89">
        <f t="shared" ref="AZ4:AZ61" si="11">SUM(AS4:AY4)</f>
        <v>12</v>
      </c>
      <c r="BA4" s="87">
        <v>2</v>
      </c>
      <c r="BB4" s="87">
        <v>2</v>
      </c>
      <c r="BC4" s="87">
        <v>2</v>
      </c>
      <c r="BE4" s="87">
        <v>2</v>
      </c>
      <c r="BF4" s="87">
        <v>2</v>
      </c>
      <c r="BG4" s="89">
        <f t="shared" ref="BG4:BG61" si="12">SUM(BA4:BF4)</f>
        <v>10</v>
      </c>
      <c r="BH4" s="88">
        <v>2</v>
      </c>
      <c r="BI4" s="88">
        <v>2</v>
      </c>
      <c r="BJ4" s="88">
        <v>2</v>
      </c>
      <c r="BK4" s="88">
        <v>2</v>
      </c>
      <c r="BL4" s="88">
        <v>2</v>
      </c>
      <c r="BM4" s="88">
        <v>2</v>
      </c>
      <c r="BN4" s="88">
        <v>2</v>
      </c>
      <c r="BO4" s="74">
        <f t="shared" ref="BO4:BO61" si="13">SUM(BH4:BN4)</f>
        <v>14</v>
      </c>
      <c r="BQ4" s="87">
        <v>2</v>
      </c>
      <c r="BR4" s="87">
        <v>2</v>
      </c>
      <c r="BS4" s="87">
        <v>2</v>
      </c>
      <c r="BT4" s="87">
        <v>2</v>
      </c>
      <c r="BU4" s="87">
        <v>2</v>
      </c>
      <c r="BV4" s="87">
        <v>2</v>
      </c>
      <c r="BW4" s="87">
        <v>2</v>
      </c>
      <c r="BX4" s="87">
        <v>2</v>
      </c>
      <c r="BY4" s="74">
        <f t="shared" ref="BY4:BY61" si="14">SUM(BP4:BX4)</f>
        <v>16</v>
      </c>
      <c r="BZ4" s="88">
        <v>2</v>
      </c>
      <c r="CA4" s="88">
        <v>2</v>
      </c>
      <c r="CC4" s="88">
        <v>2</v>
      </c>
      <c r="CD4" s="88">
        <v>2</v>
      </c>
      <c r="CE4" s="88">
        <v>2</v>
      </c>
      <c r="CF4" s="88">
        <v>2</v>
      </c>
      <c r="CG4" s="74">
        <f t="shared" ref="CG4:CG61" si="15">SUM(BZ4:CF4)</f>
        <v>12</v>
      </c>
      <c r="CH4" s="88">
        <v>2</v>
      </c>
      <c r="CI4" s="88">
        <v>2</v>
      </c>
      <c r="CJ4" s="88">
        <v>2</v>
      </c>
      <c r="CK4" s="88">
        <v>2</v>
      </c>
      <c r="CM4" s="88">
        <v>2</v>
      </c>
      <c r="CN4" s="74">
        <f t="shared" ref="CN4:CN61" si="16">SUM(CH4:CM4)</f>
        <v>10</v>
      </c>
      <c r="CO4" s="88">
        <v>2</v>
      </c>
      <c r="CP4" s="88">
        <v>2</v>
      </c>
      <c r="CQ4" s="88">
        <v>2</v>
      </c>
      <c r="CR4" s="88">
        <v>2</v>
      </c>
      <c r="CS4" s="88">
        <v>2</v>
      </c>
      <c r="CT4" s="88">
        <v>2</v>
      </c>
      <c r="CU4" s="88">
        <v>2</v>
      </c>
      <c r="CV4" s="74">
        <f t="shared" si="1"/>
        <v>14</v>
      </c>
      <c r="CW4" s="88">
        <v>2</v>
      </c>
      <c r="CX4" s="88">
        <v>2</v>
      </c>
      <c r="CY4" s="88">
        <v>2</v>
      </c>
      <c r="CZ4" s="88">
        <v>2</v>
      </c>
      <c r="DA4" s="88">
        <v>2</v>
      </c>
      <c r="DB4" s="88">
        <v>-3</v>
      </c>
      <c r="DC4" s="88">
        <v>2</v>
      </c>
      <c r="DD4" s="88">
        <v>2</v>
      </c>
      <c r="DE4" s="88">
        <v>2</v>
      </c>
      <c r="DF4" s="74">
        <f t="shared" ref="DF4:DF61" si="17">SUM(CW4:DE4)</f>
        <v>13</v>
      </c>
      <c r="DG4" s="88">
        <v>2</v>
      </c>
      <c r="DH4" s="88">
        <v>2</v>
      </c>
      <c r="DI4" s="88">
        <v>2</v>
      </c>
      <c r="DJ4" s="88">
        <v>2</v>
      </c>
      <c r="DK4" s="88">
        <v>2</v>
      </c>
      <c r="DL4" s="88">
        <v>2</v>
      </c>
      <c r="DM4" s="88">
        <v>2</v>
      </c>
      <c r="DN4" s="74">
        <f t="shared" ref="DN4:DN61" si="18">SUM(DG4:DM4)</f>
        <v>14</v>
      </c>
      <c r="DO4" s="88">
        <v>2</v>
      </c>
      <c r="DP4" s="88">
        <v>2</v>
      </c>
      <c r="DQ4" s="88">
        <v>2</v>
      </c>
      <c r="DR4" s="88">
        <v>2</v>
      </c>
      <c r="DS4" s="88">
        <v>2</v>
      </c>
      <c r="DT4" s="88">
        <v>2</v>
      </c>
      <c r="DU4" s="88">
        <v>2</v>
      </c>
      <c r="DV4" s="88">
        <v>2</v>
      </c>
      <c r="DW4" s="88">
        <v>2</v>
      </c>
      <c r="DX4" s="74">
        <f t="shared" ref="DX4:DX61" si="19">SUM(DO4:DW4)</f>
        <v>18</v>
      </c>
      <c r="DY4" s="88">
        <v>2</v>
      </c>
      <c r="DZ4" s="88">
        <v>2</v>
      </c>
      <c r="EA4" s="88">
        <v>2</v>
      </c>
      <c r="EB4" s="88">
        <v>2</v>
      </c>
      <c r="EC4" s="88">
        <v>2</v>
      </c>
      <c r="ED4" s="88">
        <v>2</v>
      </c>
      <c r="EE4" s="92" t="s">
        <v>330</v>
      </c>
      <c r="EF4" s="74">
        <v>0</v>
      </c>
      <c r="EG4" s="88">
        <v>2</v>
      </c>
      <c r="EH4" s="88">
        <v>2</v>
      </c>
      <c r="EI4" s="88">
        <v>2</v>
      </c>
      <c r="EJ4" s="88">
        <v>2</v>
      </c>
      <c r="EK4" s="88">
        <v>2</v>
      </c>
      <c r="EL4" s="88">
        <v>2</v>
      </c>
      <c r="EM4" s="88">
        <v>2</v>
      </c>
      <c r="EN4" s="88">
        <v>2</v>
      </c>
      <c r="EO4" s="88">
        <v>2</v>
      </c>
      <c r="EP4" s="74">
        <f t="shared" ref="EP4:EP61" si="20">SUM(EG4:EO4)</f>
        <v>18</v>
      </c>
      <c r="EQ4" s="88">
        <v>2</v>
      </c>
      <c r="ER4" s="88">
        <v>2</v>
      </c>
      <c r="ES4" s="88">
        <v>2</v>
      </c>
      <c r="ET4" s="88">
        <v>2</v>
      </c>
      <c r="EU4" s="88">
        <v>2</v>
      </c>
      <c r="EV4" s="88">
        <v>2</v>
      </c>
      <c r="EW4" s="88">
        <v>2</v>
      </c>
      <c r="EX4" s="74">
        <f t="shared" ref="EX4:EX61" si="21">SUM(EQ4:EW4)</f>
        <v>14</v>
      </c>
      <c r="EY4" s="88">
        <v>2</v>
      </c>
      <c r="EZ4" s="88">
        <v>2</v>
      </c>
      <c r="FA4" s="88">
        <v>2</v>
      </c>
      <c r="FB4" s="88">
        <v>2</v>
      </c>
      <c r="FC4" s="88">
        <v>2</v>
      </c>
      <c r="FD4" s="88">
        <v>2</v>
      </c>
      <c r="FE4" s="74">
        <f t="shared" ref="FE4:FE61" si="22">SUM(EY4:FD4)</f>
        <v>12</v>
      </c>
      <c r="FF4" s="88">
        <v>2</v>
      </c>
      <c r="FG4" s="88">
        <v>2</v>
      </c>
      <c r="FH4" s="74">
        <f t="shared" ref="FH4:FH61" si="23">SUM(FF4:FG4)</f>
        <v>4</v>
      </c>
      <c r="FI4" s="88">
        <v>2</v>
      </c>
      <c r="FK4" s="88">
        <v>2</v>
      </c>
      <c r="FL4" s="74">
        <f t="shared" ref="FL4:FL61" si="24">SUM(FI4:FK4)</f>
        <v>4</v>
      </c>
      <c r="FM4" s="88">
        <v>2</v>
      </c>
      <c r="FO4" s="88">
        <v>2</v>
      </c>
      <c r="FP4" s="88">
        <v>2</v>
      </c>
      <c r="FQ4" s="88">
        <v>2</v>
      </c>
      <c r="FR4" s="88">
        <v>2</v>
      </c>
      <c r="FS4" s="88">
        <v>2</v>
      </c>
      <c r="FT4" s="74">
        <f t="shared" ref="FT4:FT61" si="25">SUM(FM4:FS4)</f>
        <v>12</v>
      </c>
      <c r="FU4" s="88">
        <v>2</v>
      </c>
      <c r="FV4" s="88">
        <v>2</v>
      </c>
      <c r="FW4" s="88">
        <v>2</v>
      </c>
      <c r="FX4" s="88">
        <v>2</v>
      </c>
      <c r="FY4" s="88">
        <v>2</v>
      </c>
      <c r="FZ4" s="88">
        <v>2</v>
      </c>
      <c r="GA4" s="88">
        <v>2</v>
      </c>
      <c r="GB4" s="88">
        <v>2</v>
      </c>
      <c r="GC4" s="88">
        <v>2</v>
      </c>
      <c r="GD4" s="88">
        <v>2</v>
      </c>
      <c r="GE4" s="74">
        <f t="shared" ref="GE4:GE61" si="26">SUM(FU4:GD4)</f>
        <v>20</v>
      </c>
      <c r="GF4" s="88">
        <v>2</v>
      </c>
      <c r="GI4" s="88">
        <v>2</v>
      </c>
      <c r="GJ4" s="88">
        <v>2</v>
      </c>
      <c r="GL4" s="74">
        <f t="shared" si="2"/>
        <v>6</v>
      </c>
      <c r="GM4" s="88">
        <v>2</v>
      </c>
      <c r="GN4" s="88">
        <v>2</v>
      </c>
      <c r="GO4" s="88">
        <v>2</v>
      </c>
      <c r="GP4" s="88">
        <v>2</v>
      </c>
      <c r="GR4" s="88">
        <v>2</v>
      </c>
      <c r="GT4" s="88">
        <v>2</v>
      </c>
      <c r="GU4" s="88">
        <v>2</v>
      </c>
      <c r="GV4" s="74">
        <f t="shared" ref="GV4:GV61" si="27">SUM(GM4:GU4)</f>
        <v>14</v>
      </c>
      <c r="GW4" s="88">
        <v>2</v>
      </c>
      <c r="GX4" s="74">
        <f t="shared" ref="GX4:GX61" si="28">SUM(GW4)</f>
        <v>2</v>
      </c>
      <c r="GY4" s="88">
        <v>2</v>
      </c>
      <c r="GZ4" s="88">
        <v>2</v>
      </c>
      <c r="HA4" s="88">
        <v>2</v>
      </c>
      <c r="HB4" s="88">
        <v>2</v>
      </c>
      <c r="HC4" s="88">
        <v>2</v>
      </c>
      <c r="HD4" s="88">
        <v>2</v>
      </c>
      <c r="HE4" s="88">
        <v>2</v>
      </c>
      <c r="HF4" s="74">
        <f t="shared" ref="HF4:HF61" si="29">SUM(GY4:HE4)</f>
        <v>14</v>
      </c>
      <c r="HG4" s="87">
        <v>2</v>
      </c>
      <c r="HH4" s="88">
        <v>2</v>
      </c>
      <c r="HI4" s="88">
        <v>2</v>
      </c>
      <c r="HJ4" s="87">
        <v>2</v>
      </c>
      <c r="HK4" s="74">
        <f t="shared" ref="HK4:HK61" si="30">SUM(HG4:HJ4)</f>
        <v>8</v>
      </c>
      <c r="HL4" s="88">
        <v>2</v>
      </c>
      <c r="HM4" s="88">
        <v>2</v>
      </c>
      <c r="HN4" s="88">
        <v>-3</v>
      </c>
      <c r="HO4" s="88">
        <v>2</v>
      </c>
      <c r="HP4" s="88">
        <v>2</v>
      </c>
      <c r="HQ4" s="88">
        <v>2</v>
      </c>
      <c r="HR4" s="74">
        <f t="shared" ref="HR4:HR61" si="31">SUM(HL4:HQ4)</f>
        <v>7</v>
      </c>
      <c r="HS4" s="87">
        <v>2</v>
      </c>
      <c r="HT4" s="88">
        <v>2</v>
      </c>
      <c r="HV4" s="87">
        <v>2</v>
      </c>
      <c r="HW4" s="88">
        <v>2</v>
      </c>
      <c r="HX4" s="88">
        <v>2</v>
      </c>
      <c r="HY4" s="87">
        <v>2</v>
      </c>
      <c r="IA4" s="88">
        <v>2</v>
      </c>
      <c r="IB4" s="87">
        <v>2</v>
      </c>
      <c r="IC4" s="74">
        <f t="shared" ref="IC4:IC61" si="32">SUM(HS4:IB4)</f>
        <v>16</v>
      </c>
      <c r="ID4" s="88">
        <v>2</v>
      </c>
      <c r="IF4" s="88">
        <v>2</v>
      </c>
      <c r="IG4" s="88">
        <v>2</v>
      </c>
      <c r="IH4" s="88">
        <v>2</v>
      </c>
      <c r="II4" s="88">
        <v>2</v>
      </c>
      <c r="IJ4" s="74">
        <f t="shared" ref="IJ4:IJ61" si="33">SUM(ID4:II4)</f>
        <v>10</v>
      </c>
      <c r="IK4" s="88">
        <v>2</v>
      </c>
      <c r="IL4" s="88">
        <v>2</v>
      </c>
      <c r="IM4" s="88">
        <v>-3</v>
      </c>
      <c r="IN4" s="88">
        <v>2</v>
      </c>
      <c r="IP4" s="88">
        <v>2</v>
      </c>
      <c r="IQ4" s="88">
        <v>2</v>
      </c>
      <c r="IR4" s="88">
        <v>2</v>
      </c>
      <c r="IS4" s="88">
        <v>-3</v>
      </c>
      <c r="IT4" s="88">
        <v>2</v>
      </c>
      <c r="IU4" s="88">
        <v>2</v>
      </c>
      <c r="IV4" s="88">
        <v>2</v>
      </c>
      <c r="IW4" s="74">
        <f t="shared" si="3"/>
        <v>664</v>
      </c>
      <c r="IX4" s="88">
        <v>2</v>
      </c>
      <c r="IY4" s="88">
        <v>2</v>
      </c>
      <c r="IZ4" s="88">
        <v>2</v>
      </c>
      <c r="JA4" s="88">
        <v>2</v>
      </c>
      <c r="JB4" s="88">
        <v>2</v>
      </c>
      <c r="JC4" s="88">
        <v>2</v>
      </c>
      <c r="JD4" s="74">
        <f t="shared" si="4"/>
        <v>1340</v>
      </c>
      <c r="JE4" s="87">
        <v>2</v>
      </c>
      <c r="JF4" s="74">
        <f t="shared" si="5"/>
        <v>2</v>
      </c>
      <c r="JG4" s="87">
        <v>2</v>
      </c>
      <c r="JH4" s="74">
        <f t="shared" ref="JH4:JH61" si="34">SUM(JG4)</f>
        <v>2</v>
      </c>
      <c r="JI4" s="88">
        <v>2</v>
      </c>
      <c r="JJ4" s="88">
        <v>2</v>
      </c>
      <c r="JK4" s="88">
        <v>2</v>
      </c>
      <c r="JL4" s="88">
        <v>2</v>
      </c>
      <c r="JM4" s="88">
        <v>2</v>
      </c>
      <c r="JN4" s="88">
        <v>2</v>
      </c>
      <c r="JO4" s="88">
        <v>2</v>
      </c>
      <c r="JP4" s="88">
        <v>2</v>
      </c>
      <c r="JQ4" s="88">
        <v>2</v>
      </c>
      <c r="JR4" s="74">
        <f t="shared" ref="JR4:JR61" si="35">SUM(JI4:JQ4)</f>
        <v>18</v>
      </c>
      <c r="JS4" s="88">
        <v>2</v>
      </c>
      <c r="JT4" s="74">
        <f t="shared" ref="JT4:JT61" si="36">SUM(JS4)</f>
        <v>2</v>
      </c>
      <c r="JU4" s="88">
        <v>2</v>
      </c>
      <c r="JV4" s="88">
        <v>2</v>
      </c>
      <c r="JW4" s="88">
        <v>2</v>
      </c>
      <c r="JX4" s="87">
        <v>2</v>
      </c>
      <c r="JY4" s="88">
        <v>2</v>
      </c>
      <c r="JZ4" s="88">
        <v>2</v>
      </c>
      <c r="KA4" s="88">
        <v>2</v>
      </c>
      <c r="KB4" s="88">
        <v>2</v>
      </c>
      <c r="KC4" s="93">
        <v>-3</v>
      </c>
      <c r="KD4" s="88">
        <v>2</v>
      </c>
      <c r="KE4" s="88">
        <v>2</v>
      </c>
      <c r="KF4" s="88">
        <v>2</v>
      </c>
      <c r="KG4" s="88">
        <v>2</v>
      </c>
      <c r="KH4" s="88">
        <v>2</v>
      </c>
      <c r="KI4" s="93">
        <v>-3</v>
      </c>
      <c r="KJ4" s="74">
        <f t="shared" ref="KJ4:KJ61" si="37">SUM(JU4:KI4)</f>
        <v>20</v>
      </c>
      <c r="KK4" s="79">
        <v>2</v>
      </c>
      <c r="KL4" s="74">
        <f t="shared" ref="KL4:KL61" si="38">SUM(KK4)</f>
        <v>2</v>
      </c>
      <c r="KM4" s="87">
        <v>2</v>
      </c>
      <c r="KN4" s="74">
        <f t="shared" ref="KN4:KN61" si="39">SUM(KM4)</f>
        <v>2</v>
      </c>
      <c r="KO4" s="88">
        <v>2</v>
      </c>
      <c r="KP4" s="88">
        <v>2</v>
      </c>
      <c r="KQ4" s="88">
        <v>2</v>
      </c>
      <c r="KR4" s="88">
        <v>2</v>
      </c>
      <c r="KS4" s="88">
        <v>2</v>
      </c>
      <c r="KT4" s="88">
        <v>2</v>
      </c>
      <c r="KU4" s="74">
        <f t="shared" ref="KU4:KU61" si="40">SUM(KO4:KT4)</f>
        <v>12</v>
      </c>
      <c r="KY4" s="74">
        <f t="shared" ref="KY4:KY61" si="41">SUM(KV4:KX4)</f>
        <v>0</v>
      </c>
      <c r="KZ4" s="88">
        <v>2</v>
      </c>
      <c r="LA4" s="74">
        <f t="shared" ref="LA4:LA61" si="42">SUM(KZ4)</f>
        <v>2</v>
      </c>
      <c r="LB4" s="88">
        <v>2</v>
      </c>
      <c r="LD4" s="88">
        <v>2</v>
      </c>
      <c r="LE4" s="87">
        <v>2</v>
      </c>
      <c r="LF4" s="88">
        <v>2</v>
      </c>
      <c r="LG4" s="88">
        <v>2</v>
      </c>
      <c r="LH4" s="87">
        <v>2</v>
      </c>
      <c r="LI4" s="88">
        <v>2</v>
      </c>
      <c r="LJ4" s="88">
        <v>2</v>
      </c>
      <c r="LK4" s="74">
        <f t="shared" ref="LK4:LK61" si="43">SUM(LB4:LJ4)</f>
        <v>16</v>
      </c>
      <c r="LL4" s="87">
        <v>2</v>
      </c>
      <c r="LM4" s="88">
        <v>2</v>
      </c>
      <c r="LN4" s="87">
        <v>2</v>
      </c>
      <c r="LO4" s="88">
        <v>2</v>
      </c>
      <c r="LQ4" s="87">
        <v>2</v>
      </c>
      <c r="LS4" s="88">
        <v>2</v>
      </c>
      <c r="LT4" s="87">
        <v>2</v>
      </c>
      <c r="LU4" s="74">
        <f>SUM(LL4:LT4)</f>
        <v>14</v>
      </c>
      <c r="LV4" s="88">
        <v>2</v>
      </c>
      <c r="LW4" s="88">
        <v>2</v>
      </c>
      <c r="LX4" s="87">
        <v>2</v>
      </c>
      <c r="LY4" s="74">
        <f t="shared" ref="LY4:LY61" si="44">SUM(LV4:LX4)</f>
        <v>6</v>
      </c>
      <c r="LZ4" s="88">
        <v>2</v>
      </c>
      <c r="MA4" s="88">
        <v>2</v>
      </c>
      <c r="MB4" s="88">
        <v>2</v>
      </c>
      <c r="MC4" s="87">
        <v>2</v>
      </c>
      <c r="MD4" s="88">
        <v>2</v>
      </c>
      <c r="ME4" s="88">
        <v>2</v>
      </c>
      <c r="MF4" s="87"/>
      <c r="MG4" s="88">
        <v>2</v>
      </c>
      <c r="MH4" s="88">
        <v>2</v>
      </c>
      <c r="MI4" s="88">
        <v>2</v>
      </c>
      <c r="MJ4" s="88">
        <v>2</v>
      </c>
      <c r="MK4" s="88">
        <v>2</v>
      </c>
      <c r="ML4" s="74">
        <f t="shared" ref="ML4:ML61" si="45">SUM(LZ4:MK4)</f>
        <v>22</v>
      </c>
      <c r="MM4" s="88">
        <v>2</v>
      </c>
      <c r="MN4" s="74">
        <f t="shared" ref="MN4:MN61" si="46">SUM(MM4)</f>
        <v>2</v>
      </c>
      <c r="MO4" s="87">
        <v>2</v>
      </c>
      <c r="MP4" s="88">
        <v>2</v>
      </c>
      <c r="MQ4" s="88">
        <v>2</v>
      </c>
      <c r="MR4" s="87">
        <v>2</v>
      </c>
      <c r="MS4" s="74">
        <f>SUM(MO4:MR4)</f>
        <v>8</v>
      </c>
      <c r="MT4" s="87">
        <v>2</v>
      </c>
      <c r="MU4" s="74">
        <f t="shared" ref="MU4:MU61" si="47">SUM(MT4)</f>
        <v>2</v>
      </c>
      <c r="MV4" s="88">
        <v>2</v>
      </c>
      <c r="MW4" s="87"/>
      <c r="MX4" s="87"/>
      <c r="MY4" s="88">
        <v>2</v>
      </c>
      <c r="MZ4" s="88">
        <v>2</v>
      </c>
      <c r="NA4" s="87"/>
      <c r="NB4" s="88">
        <v>2</v>
      </c>
      <c r="NC4" s="88">
        <v>2</v>
      </c>
      <c r="ND4" s="87"/>
      <c r="NE4" s="88">
        <v>2</v>
      </c>
      <c r="NF4" s="88">
        <v>2</v>
      </c>
      <c r="NG4" s="87"/>
      <c r="NH4" s="74">
        <f t="shared" ref="NH4:NH61" si="48">SUM(MV4:NG4)</f>
        <v>14</v>
      </c>
      <c r="NI4" s="87">
        <v>2</v>
      </c>
      <c r="NJ4" s="88">
        <v>2</v>
      </c>
      <c r="NK4" s="87">
        <v>2</v>
      </c>
      <c r="NL4" s="88">
        <v>2</v>
      </c>
      <c r="NM4" s="88">
        <v>2</v>
      </c>
      <c r="NN4" s="87">
        <v>2</v>
      </c>
      <c r="NO4" s="88">
        <v>2</v>
      </c>
      <c r="NQ4" s="87">
        <v>2</v>
      </c>
      <c r="NR4" s="74">
        <f t="shared" ref="NR4:NR61" si="49">SUM(NI4:NQ4)</f>
        <v>16</v>
      </c>
      <c r="NS4" s="88">
        <v>2</v>
      </c>
      <c r="NT4" s="74">
        <f t="shared" ref="NT4:NT61" si="50">SUM(NS4)</f>
        <v>2</v>
      </c>
      <c r="NU4" s="88">
        <v>2</v>
      </c>
      <c r="NV4" s="88">
        <v>2</v>
      </c>
      <c r="NW4" s="88">
        <v>2</v>
      </c>
      <c r="NX4" s="74">
        <f>SUM(NU4:NW4)</f>
        <v>6</v>
      </c>
      <c r="NY4" s="88">
        <v>2</v>
      </c>
      <c r="NZ4" s="88">
        <v>2</v>
      </c>
      <c r="OA4" s="88">
        <v>2</v>
      </c>
      <c r="OB4" s="88">
        <v>2</v>
      </c>
      <c r="OC4" s="88">
        <v>2</v>
      </c>
      <c r="OD4" s="88">
        <v>2</v>
      </c>
      <c r="OE4" s="88">
        <v>2</v>
      </c>
      <c r="OG4" s="88">
        <v>2</v>
      </c>
      <c r="OH4" s="74">
        <f t="shared" ref="OH4:OH61" si="51">SUM(NY4:OG4)</f>
        <v>16</v>
      </c>
      <c r="OI4" s="88">
        <v>2</v>
      </c>
      <c r="OJ4" s="88">
        <v>2</v>
      </c>
      <c r="OK4" s="74">
        <f t="shared" ref="OK4:OK61" si="52">SUM(OI4:OJ4)</f>
        <v>4</v>
      </c>
      <c r="OL4" s="87">
        <v>2</v>
      </c>
      <c r="OM4" s="88">
        <v>2</v>
      </c>
      <c r="ON4" s="87">
        <v>2</v>
      </c>
      <c r="OO4" s="88">
        <v>2</v>
      </c>
      <c r="OQ4" s="87">
        <v>2</v>
      </c>
      <c r="OR4" s="88">
        <v>2</v>
      </c>
      <c r="OS4" s="88">
        <v>2</v>
      </c>
      <c r="OT4" s="87"/>
      <c r="OU4" s="88">
        <v>2</v>
      </c>
      <c r="OW4" s="87"/>
      <c r="OX4" s="88">
        <v>2</v>
      </c>
      <c r="OY4" s="88">
        <v>2</v>
      </c>
      <c r="OZ4" s="88">
        <v>2</v>
      </c>
      <c r="PA4" s="88">
        <v>2</v>
      </c>
      <c r="PB4" s="88">
        <v>2</v>
      </c>
      <c r="PC4" s="88">
        <v>2</v>
      </c>
      <c r="PD4" s="88">
        <v>2</v>
      </c>
      <c r="PE4" s="88">
        <v>2</v>
      </c>
      <c r="PF4" s="88">
        <v>2</v>
      </c>
      <c r="PG4" s="88">
        <v>2</v>
      </c>
      <c r="PH4" s="88">
        <v>2</v>
      </c>
      <c r="PI4" s="88">
        <v>2</v>
      </c>
      <c r="PJ4" s="88">
        <v>2</v>
      </c>
      <c r="PK4" s="74">
        <f t="shared" si="6"/>
        <v>42</v>
      </c>
      <c r="PL4" s="87">
        <v>2</v>
      </c>
      <c r="PM4" s="74">
        <f t="shared" ref="PM4:PM61" si="53">SUM(PL4)</f>
        <v>2</v>
      </c>
      <c r="PN4" s="87">
        <v>2</v>
      </c>
      <c r="PO4" s="88">
        <v>2</v>
      </c>
      <c r="PP4" s="87"/>
      <c r="PQ4" s="88">
        <v>2</v>
      </c>
      <c r="PR4" s="88">
        <v>2</v>
      </c>
      <c r="PS4" s="87"/>
      <c r="PT4" s="88">
        <v>2</v>
      </c>
      <c r="PU4" s="88">
        <v>2</v>
      </c>
      <c r="PV4" s="87"/>
      <c r="PW4" s="88">
        <v>2</v>
      </c>
      <c r="PX4" s="88">
        <v>2</v>
      </c>
      <c r="PY4" s="87"/>
      <c r="PZ4" s="88">
        <v>2</v>
      </c>
      <c r="QA4" s="88">
        <v>2</v>
      </c>
      <c r="QB4" s="87"/>
      <c r="QC4" s="74">
        <f t="shared" ref="QC4:QC61" si="54">SUM(PN4:QB4)</f>
        <v>20</v>
      </c>
      <c r="QE4" s="74">
        <f t="shared" ref="QE4:QE61" si="55">SUM(QD4)</f>
        <v>0</v>
      </c>
      <c r="QF4" s="87">
        <v>2</v>
      </c>
      <c r="QH4" s="87">
        <v>2</v>
      </c>
      <c r="QI4" s="88">
        <v>2</v>
      </c>
      <c r="QJ4" s="88">
        <v>2</v>
      </c>
      <c r="QK4" s="87">
        <v>2</v>
      </c>
      <c r="QL4" s="88">
        <v>2</v>
      </c>
      <c r="QN4" s="87">
        <v>2</v>
      </c>
      <c r="QO4" s="74">
        <f t="shared" ref="QO4:QO61" si="56">SUM(QF4:QN4)</f>
        <v>14</v>
      </c>
      <c r="QP4" s="87"/>
      <c r="QR4" s="87"/>
      <c r="QS4" s="88">
        <v>2</v>
      </c>
      <c r="QU4" s="87"/>
      <c r="QV4" s="88">
        <v>2</v>
      </c>
      <c r="QW4" s="88">
        <v>2</v>
      </c>
      <c r="QX4" s="87"/>
      <c r="QY4" s="74">
        <f t="shared" ref="QY4:QY61" si="57">SUM(QP4:QX4)</f>
        <v>6</v>
      </c>
      <c r="QZ4" s="87">
        <v>2</v>
      </c>
      <c r="RB4" s="87"/>
      <c r="RC4" s="88">
        <v>2</v>
      </c>
      <c r="RE4" s="87"/>
      <c r="RF4" s="88">
        <v>2</v>
      </c>
      <c r="RH4" s="87"/>
      <c r="RI4" s="74">
        <f t="shared" ref="RI4:RI61" si="58">SUM(QZ4:RH4)</f>
        <v>6</v>
      </c>
      <c r="RJ4" s="87">
        <v>2</v>
      </c>
      <c r="RL4" s="87"/>
      <c r="RM4" s="87">
        <v>2</v>
      </c>
      <c r="RO4" s="87"/>
      <c r="RP4" s="74">
        <f t="shared" ref="RP4:RP61" si="59">SUM(RJ4:RO4)</f>
        <v>4</v>
      </c>
      <c r="RQ4" s="88">
        <v>2</v>
      </c>
      <c r="RT4" s="88">
        <v>2</v>
      </c>
      <c r="RW4" s="74">
        <f t="shared" ref="RW4:RW61" si="60">SUM(RQ4:RV4)</f>
        <v>4</v>
      </c>
      <c r="RY4" s="87"/>
      <c r="RZ4" s="87"/>
      <c r="SA4" s="88">
        <v>2</v>
      </c>
      <c r="SB4" s="87"/>
      <c r="SC4" s="87"/>
      <c r="SF4" s="87"/>
      <c r="SG4" s="74">
        <f t="shared" ref="SG4:SG61" si="61">SUM(RX4:SF4)</f>
        <v>2</v>
      </c>
      <c r="SJ4" s="87"/>
      <c r="SK4" s="87"/>
      <c r="SL4" s="87"/>
      <c r="SM4" s="87"/>
      <c r="SO4" s="87"/>
      <c r="SR4" s="87"/>
      <c r="SS4" s="74">
        <f t="shared" ref="SS4:SS61" si="62">SUM(SJ4:SR4)</f>
        <v>0</v>
      </c>
      <c r="SU4" s="90"/>
      <c r="TA4" s="88">
        <v>2</v>
      </c>
      <c r="TD4" s="88">
        <v>2</v>
      </c>
      <c r="TE4" s="87">
        <v>2</v>
      </c>
      <c r="TG4" s="88">
        <v>2</v>
      </c>
      <c r="TH4" s="74">
        <f t="shared" ref="TH4:TH61" si="63">SUM(SV4:TG4)</f>
        <v>8</v>
      </c>
      <c r="TJ4" s="90"/>
      <c r="TL4" s="87"/>
      <c r="TM4" s="87"/>
      <c r="TN4" s="90">
        <f t="shared" ref="TN4:TN61" si="64">SUM(TK4:TM4)</f>
        <v>0</v>
      </c>
      <c r="TP4" s="87"/>
      <c r="TQ4" s="87">
        <v>2</v>
      </c>
      <c r="TR4" s="87">
        <v>2</v>
      </c>
      <c r="TS4" s="90">
        <f t="shared" si="7"/>
        <v>4</v>
      </c>
      <c r="TT4" s="87"/>
      <c r="TZ4" s="88">
        <v>2</v>
      </c>
      <c r="UC4" s="74">
        <f t="shared" ref="UC4:UC61" si="65">SUM(TT4:UB4)</f>
        <v>2</v>
      </c>
      <c r="UE4" s="74">
        <f t="shared" ref="UE4:UE61" si="66">UD4</f>
        <v>0</v>
      </c>
      <c r="UG4" s="88">
        <v>2</v>
      </c>
      <c r="UH4" s="87"/>
      <c r="UI4" s="88">
        <v>2</v>
      </c>
      <c r="UJ4" s="87"/>
      <c r="UK4" s="87"/>
      <c r="UL4" s="88"/>
      <c r="UN4" s="87"/>
      <c r="UO4" s="74">
        <f t="shared" ref="UO4:UO61" si="67">SUM(UF4:UN4)</f>
        <v>4</v>
      </c>
      <c r="UQ4" s="74">
        <f t="shared" ref="UQ4:UQ61" si="68">UP4</f>
        <v>0</v>
      </c>
      <c r="US4" s="87"/>
      <c r="UT4" s="87"/>
      <c r="UW4" s="87"/>
      <c r="UX4" s="74">
        <f t="shared" si="8"/>
        <v>0</v>
      </c>
      <c r="UZ4" s="74">
        <f t="shared" ref="UZ4:UZ23" si="69">UY4</f>
        <v>0</v>
      </c>
      <c r="VB4" s="87"/>
      <c r="VC4" s="87"/>
      <c r="VE4" s="87"/>
      <c r="VF4" s="87"/>
      <c r="VG4" s="74">
        <f t="shared" si="9"/>
        <v>0</v>
      </c>
      <c r="VI4" s="74">
        <f>SUM(VH4:VH4)</f>
        <v>0</v>
      </c>
    </row>
    <row r="5" spans="1:581" ht="14.25" customHeight="1">
      <c r="A5" s="87" t="s">
        <v>63</v>
      </c>
      <c r="C5" s="87"/>
      <c r="D5" s="87"/>
      <c r="F5" s="87"/>
      <c r="G5" s="87"/>
      <c r="H5" s="74">
        <f t="shared" si="0"/>
        <v>0</v>
      </c>
      <c r="J5" s="74">
        <f>SUM(I5:I5)</f>
        <v>0</v>
      </c>
      <c r="M5" s="88">
        <v>2</v>
      </c>
      <c r="P5" s="88">
        <v>2</v>
      </c>
      <c r="S5" s="88">
        <v>2</v>
      </c>
      <c r="T5" s="74">
        <f>SUM(M5:S5)</f>
        <v>6</v>
      </c>
      <c r="W5" s="88">
        <v>2</v>
      </c>
      <c r="Z5" s="88">
        <v>2</v>
      </c>
      <c r="AA5" s="74">
        <f>SUM(U5:Z5)</f>
        <v>4</v>
      </c>
      <c r="AB5" s="88">
        <v>2</v>
      </c>
      <c r="AD5" s="88">
        <v>2</v>
      </c>
      <c r="AG5" s="88">
        <v>2</v>
      </c>
      <c r="AJ5" s="88">
        <v>2</v>
      </c>
      <c r="AK5" s="74">
        <f t="shared" ref="AK5:AK61" si="70">SUM(AD5:AJ5)</f>
        <v>6</v>
      </c>
      <c r="AN5" s="88">
        <v>2</v>
      </c>
      <c r="AQ5" s="88">
        <v>2</v>
      </c>
      <c r="AR5" s="74">
        <f t="shared" si="10"/>
        <v>4</v>
      </c>
      <c r="AS5" s="88">
        <v>2</v>
      </c>
      <c r="AV5" s="88">
        <v>2</v>
      </c>
      <c r="AY5" s="88">
        <v>2</v>
      </c>
      <c r="AZ5" s="89">
        <f t="shared" si="11"/>
        <v>6</v>
      </c>
      <c r="BB5" s="87">
        <v>2</v>
      </c>
      <c r="BG5" s="89">
        <f t="shared" si="12"/>
        <v>2</v>
      </c>
      <c r="BH5" s="88">
        <v>2</v>
      </c>
      <c r="BL5" s="88">
        <v>2</v>
      </c>
      <c r="BO5" s="74">
        <f t="shared" si="13"/>
        <v>4</v>
      </c>
      <c r="BY5" s="74">
        <f t="shared" si="14"/>
        <v>0</v>
      </c>
      <c r="BZ5" s="88">
        <v>2</v>
      </c>
      <c r="CD5" s="88">
        <v>2</v>
      </c>
      <c r="CG5" s="74">
        <f t="shared" si="15"/>
        <v>4</v>
      </c>
      <c r="CN5" s="74">
        <f t="shared" si="16"/>
        <v>0</v>
      </c>
      <c r="CT5" s="88">
        <v>2</v>
      </c>
      <c r="CV5" s="74">
        <f t="shared" si="1"/>
        <v>2</v>
      </c>
      <c r="DD5" s="88">
        <v>2</v>
      </c>
      <c r="DF5" s="74">
        <f t="shared" si="17"/>
        <v>2</v>
      </c>
      <c r="DG5" s="88">
        <v>2</v>
      </c>
      <c r="DI5" s="88">
        <v>2</v>
      </c>
      <c r="DJ5" s="88">
        <v>2</v>
      </c>
      <c r="DL5" s="88">
        <v>2</v>
      </c>
      <c r="DM5" s="88">
        <v>2</v>
      </c>
      <c r="DN5" s="74">
        <f t="shared" si="18"/>
        <v>10</v>
      </c>
      <c r="DP5" s="88">
        <v>2</v>
      </c>
      <c r="DX5" s="74">
        <f t="shared" si="19"/>
        <v>2</v>
      </c>
      <c r="DY5" s="88">
        <v>2</v>
      </c>
      <c r="EA5" s="88">
        <v>2</v>
      </c>
      <c r="ED5" s="88">
        <v>2</v>
      </c>
      <c r="EE5" s="88">
        <v>2</v>
      </c>
      <c r="EF5" s="74">
        <f t="shared" ref="EF5:EF61" si="71">SUM(DY5:EE5)</f>
        <v>8</v>
      </c>
      <c r="EP5" s="74">
        <f t="shared" si="20"/>
        <v>0</v>
      </c>
      <c r="EQ5" s="88">
        <v>2</v>
      </c>
      <c r="ER5" s="88">
        <v>2</v>
      </c>
      <c r="ET5" s="88">
        <v>2</v>
      </c>
      <c r="EW5" s="88">
        <v>2</v>
      </c>
      <c r="EX5" s="74">
        <f t="shared" si="21"/>
        <v>8</v>
      </c>
      <c r="EY5" s="88">
        <v>2</v>
      </c>
      <c r="FE5" s="74">
        <f t="shared" si="22"/>
        <v>2</v>
      </c>
      <c r="FH5" s="74">
        <f t="shared" si="23"/>
        <v>0</v>
      </c>
      <c r="FL5" s="74">
        <f t="shared" si="24"/>
        <v>0</v>
      </c>
      <c r="FT5" s="74">
        <f t="shared" si="25"/>
        <v>0</v>
      </c>
      <c r="GE5" s="74">
        <f t="shared" si="26"/>
        <v>0</v>
      </c>
      <c r="GL5" s="74">
        <f t="shared" si="2"/>
        <v>0</v>
      </c>
      <c r="GV5" s="74">
        <f t="shared" si="27"/>
        <v>0</v>
      </c>
      <c r="GX5" s="74">
        <f t="shared" si="28"/>
        <v>0</v>
      </c>
      <c r="HF5" s="74">
        <f t="shared" si="29"/>
        <v>0</v>
      </c>
      <c r="HG5" s="87"/>
      <c r="HJ5" s="87"/>
      <c r="HK5" s="74">
        <f t="shared" si="30"/>
        <v>0</v>
      </c>
      <c r="HR5" s="74">
        <f t="shared" si="31"/>
        <v>0</v>
      </c>
      <c r="HS5" s="87"/>
      <c r="HV5" s="87"/>
      <c r="HY5" s="87"/>
      <c r="IB5" s="87"/>
      <c r="IC5" s="74">
        <f t="shared" si="32"/>
        <v>0</v>
      </c>
      <c r="IJ5" s="74">
        <f t="shared" si="33"/>
        <v>0</v>
      </c>
      <c r="IW5" s="74">
        <f t="shared" si="3"/>
        <v>120</v>
      </c>
      <c r="JD5" s="74">
        <f t="shared" si="4"/>
        <v>240</v>
      </c>
      <c r="JF5" s="74">
        <f t="shared" si="5"/>
        <v>0</v>
      </c>
      <c r="JH5" s="74">
        <f t="shared" si="34"/>
        <v>0</v>
      </c>
      <c r="JR5" s="74">
        <f t="shared" si="35"/>
        <v>0</v>
      </c>
      <c r="JT5" s="74">
        <f t="shared" si="36"/>
        <v>0</v>
      </c>
      <c r="JU5" s="88">
        <v>2</v>
      </c>
      <c r="JX5" s="87"/>
      <c r="KG5" s="88"/>
      <c r="KH5" s="88"/>
      <c r="KI5" s="88"/>
      <c r="KJ5" s="74">
        <f t="shared" si="37"/>
        <v>2</v>
      </c>
      <c r="KL5" s="74">
        <f t="shared" si="38"/>
        <v>0</v>
      </c>
      <c r="KN5" s="74">
        <f t="shared" si="39"/>
        <v>0</v>
      </c>
      <c r="KU5" s="74">
        <f t="shared" si="40"/>
        <v>0</v>
      </c>
      <c r="KY5" s="74">
        <f t="shared" si="41"/>
        <v>0</v>
      </c>
      <c r="LA5" s="74">
        <f t="shared" si="42"/>
        <v>0</v>
      </c>
      <c r="LE5" s="87"/>
      <c r="LH5" s="87"/>
      <c r="LK5" s="74">
        <f t="shared" si="43"/>
        <v>0</v>
      </c>
      <c r="LN5" s="87"/>
      <c r="LQ5" s="87"/>
      <c r="LT5" s="87"/>
      <c r="LU5" s="74">
        <f>SUM(LL5:LT5)</f>
        <v>0</v>
      </c>
      <c r="LX5" s="87"/>
      <c r="LY5" s="74">
        <f t="shared" si="44"/>
        <v>0</v>
      </c>
      <c r="MC5" s="87"/>
      <c r="MF5" s="87"/>
      <c r="ML5" s="74">
        <f t="shared" si="45"/>
        <v>0</v>
      </c>
      <c r="MN5" s="74">
        <f t="shared" si="46"/>
        <v>0</v>
      </c>
      <c r="MR5" s="87"/>
      <c r="MS5" s="74">
        <f t="shared" ref="MS5:MS61" si="72">SUM(MO5:MR5)</f>
        <v>0</v>
      </c>
      <c r="MU5" s="74">
        <f t="shared" si="47"/>
        <v>0</v>
      </c>
      <c r="MW5" s="87"/>
      <c r="MX5" s="87"/>
      <c r="MY5" s="88"/>
      <c r="MZ5" s="88"/>
      <c r="NA5" s="87"/>
      <c r="NB5" s="88"/>
      <c r="NC5" s="88"/>
      <c r="ND5" s="87"/>
      <c r="NE5" s="88"/>
      <c r="NF5" s="88"/>
      <c r="NG5" s="87"/>
      <c r="NH5" s="74">
        <f t="shared" si="48"/>
        <v>0</v>
      </c>
      <c r="NK5" s="87"/>
      <c r="NN5" s="87"/>
      <c r="NQ5" s="87"/>
      <c r="NR5" s="74">
        <f t="shared" si="49"/>
        <v>0</v>
      </c>
      <c r="NT5" s="74">
        <f t="shared" si="50"/>
        <v>0</v>
      </c>
      <c r="NX5" s="74">
        <f t="shared" ref="NX5:NX61" si="73">SUM(NU5:NW5)</f>
        <v>0</v>
      </c>
      <c r="OH5" s="74">
        <f t="shared" si="51"/>
        <v>0</v>
      </c>
      <c r="OI5" s="88"/>
      <c r="OJ5" s="88"/>
      <c r="OK5" s="74">
        <f t="shared" si="52"/>
        <v>0</v>
      </c>
      <c r="ON5" s="87"/>
      <c r="OQ5" s="87"/>
      <c r="OT5" s="87"/>
      <c r="OW5" s="87"/>
      <c r="PK5" s="74">
        <f t="shared" si="6"/>
        <v>0</v>
      </c>
      <c r="PM5" s="74">
        <f t="shared" si="53"/>
        <v>0</v>
      </c>
      <c r="PP5" s="87"/>
      <c r="PS5" s="87"/>
      <c r="PV5" s="87"/>
      <c r="PY5" s="87"/>
      <c r="QB5" s="87"/>
      <c r="QC5" s="74">
        <f t="shared" si="54"/>
        <v>0</v>
      </c>
      <c r="QE5" s="74">
        <f t="shared" si="55"/>
        <v>0</v>
      </c>
      <c r="QH5" s="87"/>
      <c r="QK5" s="87"/>
      <c r="QN5" s="87"/>
      <c r="QO5" s="74">
        <f t="shared" si="56"/>
        <v>0</v>
      </c>
      <c r="QP5" s="87"/>
      <c r="QR5" s="87"/>
      <c r="QU5" s="87"/>
      <c r="QX5" s="87"/>
      <c r="QY5" s="74">
        <f t="shared" si="57"/>
        <v>0</v>
      </c>
      <c r="RB5" s="87"/>
      <c r="RE5" s="87"/>
      <c r="RH5" s="87"/>
      <c r="RI5" s="74">
        <f t="shared" si="58"/>
        <v>0</v>
      </c>
      <c r="RJ5" s="87"/>
      <c r="RL5" s="87"/>
      <c r="RM5" s="87"/>
      <c r="RO5" s="87"/>
      <c r="RP5" s="74">
        <f t="shared" si="59"/>
        <v>0</v>
      </c>
      <c r="RW5" s="74">
        <f t="shared" si="60"/>
        <v>0</v>
      </c>
      <c r="RY5" s="87"/>
      <c r="RZ5" s="87"/>
      <c r="SB5" s="87"/>
      <c r="SC5" s="87"/>
      <c r="SF5" s="87"/>
      <c r="SG5" s="74">
        <f t="shared" si="61"/>
        <v>0</v>
      </c>
      <c r="SJ5" s="87"/>
      <c r="SK5" s="87"/>
      <c r="SL5" s="87"/>
      <c r="SM5" s="87"/>
      <c r="SO5" s="87"/>
      <c r="SR5" s="87"/>
      <c r="SS5" s="74">
        <f t="shared" si="62"/>
        <v>0</v>
      </c>
      <c r="SU5" s="90"/>
      <c r="TE5" s="87"/>
      <c r="TH5" s="74">
        <f t="shared" si="63"/>
        <v>0</v>
      </c>
      <c r="TJ5" s="90"/>
      <c r="TL5" s="87"/>
      <c r="TM5" s="87"/>
      <c r="TN5" s="90">
        <f t="shared" si="64"/>
        <v>0</v>
      </c>
      <c r="TP5" s="87"/>
      <c r="TQ5" s="87"/>
      <c r="TR5" s="87"/>
      <c r="TS5" s="90">
        <f t="shared" si="7"/>
        <v>0</v>
      </c>
      <c r="TT5" s="87"/>
      <c r="UC5" s="74">
        <f t="shared" si="65"/>
        <v>0</v>
      </c>
      <c r="UE5" s="74">
        <f t="shared" si="66"/>
        <v>0</v>
      </c>
      <c r="UH5" s="87"/>
      <c r="UJ5" s="87"/>
      <c r="UK5" s="87"/>
      <c r="UL5" s="88"/>
      <c r="UN5" s="87"/>
      <c r="UO5" s="74">
        <f t="shared" si="67"/>
        <v>0</v>
      </c>
      <c r="UQ5" s="74">
        <f t="shared" si="68"/>
        <v>0</v>
      </c>
      <c r="US5" s="87"/>
      <c r="UT5" s="87"/>
      <c r="UW5" s="87"/>
      <c r="UX5" s="74">
        <f t="shared" si="8"/>
        <v>0</v>
      </c>
      <c r="UZ5" s="74">
        <f t="shared" si="69"/>
        <v>0</v>
      </c>
      <c r="VB5" s="87"/>
      <c r="VC5" s="87"/>
      <c r="VE5" s="87"/>
      <c r="VF5" s="87"/>
      <c r="VG5" s="74">
        <f t="shared" si="9"/>
        <v>0</v>
      </c>
      <c r="VI5" s="74">
        <f>SUM(VH5:VH5)</f>
        <v>0</v>
      </c>
    </row>
    <row r="6" spans="1:581" ht="14.25" customHeight="1">
      <c r="A6" s="87" t="s">
        <v>331</v>
      </c>
      <c r="C6" s="87"/>
      <c r="D6" s="87"/>
      <c r="F6" s="87"/>
      <c r="G6" s="87"/>
      <c r="H6" s="74">
        <f t="shared" si="0"/>
        <v>0</v>
      </c>
      <c r="J6" s="74">
        <f>SUM(I6:I6)</f>
        <v>0</v>
      </c>
      <c r="FE6" s="74">
        <f t="shared" si="22"/>
        <v>0</v>
      </c>
      <c r="FF6" s="88">
        <v>2</v>
      </c>
      <c r="FG6" s="88">
        <v>2</v>
      </c>
      <c r="FH6" s="74">
        <f t="shared" si="23"/>
        <v>4</v>
      </c>
      <c r="FL6" s="74">
        <f t="shared" si="24"/>
        <v>0</v>
      </c>
      <c r="FT6" s="74">
        <f t="shared" si="25"/>
        <v>0</v>
      </c>
      <c r="GB6" s="88">
        <v>2</v>
      </c>
      <c r="GE6" s="74">
        <f t="shared" si="26"/>
        <v>2</v>
      </c>
      <c r="GL6" s="74">
        <f t="shared" si="2"/>
        <v>0</v>
      </c>
      <c r="GV6" s="74">
        <f t="shared" si="27"/>
        <v>0</v>
      </c>
      <c r="GW6" s="88">
        <v>2</v>
      </c>
      <c r="GX6" s="74">
        <f t="shared" si="28"/>
        <v>2</v>
      </c>
      <c r="HF6" s="74">
        <f t="shared" si="29"/>
        <v>0</v>
      </c>
      <c r="HG6" s="87"/>
      <c r="HJ6" s="87"/>
      <c r="HK6" s="74">
        <f t="shared" si="30"/>
        <v>0</v>
      </c>
      <c r="HR6" s="74">
        <f t="shared" si="31"/>
        <v>0</v>
      </c>
      <c r="HS6" s="87"/>
      <c r="HV6" s="87"/>
      <c r="HY6" s="87"/>
      <c r="IB6" s="87"/>
      <c r="IC6" s="74">
        <f t="shared" si="32"/>
        <v>0</v>
      </c>
      <c r="IJ6" s="74">
        <f t="shared" si="33"/>
        <v>0</v>
      </c>
      <c r="IN6" s="88">
        <v>2</v>
      </c>
      <c r="IR6" s="88">
        <v>2</v>
      </c>
      <c r="IW6" s="74">
        <f t="shared" si="3"/>
        <v>20</v>
      </c>
      <c r="JD6" s="74">
        <f t="shared" si="4"/>
        <v>40</v>
      </c>
      <c r="JE6" s="87">
        <v>2</v>
      </c>
      <c r="JF6" s="74">
        <f t="shared" si="5"/>
        <v>2</v>
      </c>
      <c r="JH6" s="74">
        <f t="shared" si="34"/>
        <v>0</v>
      </c>
      <c r="JL6" s="88">
        <v>2</v>
      </c>
      <c r="JR6" s="74">
        <f t="shared" si="35"/>
        <v>2</v>
      </c>
      <c r="JT6" s="74">
        <f t="shared" si="36"/>
        <v>0</v>
      </c>
      <c r="JX6" s="87"/>
      <c r="KG6" s="88"/>
      <c r="KH6" s="88"/>
      <c r="KI6" s="88"/>
      <c r="KJ6" s="74">
        <f t="shared" si="37"/>
        <v>0</v>
      </c>
      <c r="KL6" s="74">
        <f t="shared" si="38"/>
        <v>0</v>
      </c>
      <c r="KM6" s="87">
        <v>2</v>
      </c>
      <c r="KN6" s="74">
        <f t="shared" si="39"/>
        <v>2</v>
      </c>
      <c r="KO6" s="88">
        <v>2</v>
      </c>
      <c r="KQ6" s="88">
        <v>2</v>
      </c>
      <c r="KS6" s="88">
        <v>2</v>
      </c>
      <c r="KT6" s="88">
        <v>2</v>
      </c>
      <c r="KU6" s="74">
        <f t="shared" si="40"/>
        <v>8</v>
      </c>
      <c r="KY6" s="74">
        <f t="shared" si="41"/>
        <v>0</v>
      </c>
      <c r="LA6" s="74">
        <f t="shared" si="42"/>
        <v>0</v>
      </c>
      <c r="LB6" s="88">
        <v>2</v>
      </c>
      <c r="LE6" s="87">
        <v>2</v>
      </c>
      <c r="LH6" s="87">
        <v>2</v>
      </c>
      <c r="LK6" s="74">
        <f t="shared" si="43"/>
        <v>6</v>
      </c>
      <c r="LN6" s="87"/>
      <c r="LQ6" s="87"/>
      <c r="LS6" s="88">
        <v>2</v>
      </c>
      <c r="LT6" s="87"/>
      <c r="LU6" s="74">
        <f t="shared" ref="LU6:LU61" si="74">SUM(LL6:LT6)</f>
        <v>2</v>
      </c>
      <c r="LX6" s="87"/>
      <c r="LY6" s="74">
        <f t="shared" si="44"/>
        <v>0</v>
      </c>
      <c r="MC6" s="87">
        <v>2</v>
      </c>
      <c r="MF6" s="87"/>
      <c r="ML6" s="74">
        <f t="shared" si="45"/>
        <v>2</v>
      </c>
      <c r="MN6" s="74">
        <f t="shared" si="46"/>
        <v>0</v>
      </c>
      <c r="MR6" s="87"/>
      <c r="MS6" s="74">
        <f t="shared" si="72"/>
        <v>0</v>
      </c>
      <c r="MU6" s="74">
        <f t="shared" si="47"/>
        <v>0</v>
      </c>
      <c r="MW6" s="87"/>
      <c r="MX6" s="87"/>
      <c r="MY6" s="88"/>
      <c r="MZ6" s="88"/>
      <c r="NA6" s="87"/>
      <c r="NB6" s="88"/>
      <c r="NC6" s="88"/>
      <c r="ND6" s="87"/>
      <c r="NE6" s="88"/>
      <c r="NF6" s="88"/>
      <c r="NG6" s="87"/>
      <c r="NH6" s="74">
        <f t="shared" si="48"/>
        <v>0</v>
      </c>
      <c r="NK6" s="87">
        <v>2</v>
      </c>
      <c r="NM6" s="88">
        <v>2</v>
      </c>
      <c r="NN6" s="87">
        <v>2</v>
      </c>
      <c r="NQ6" s="87">
        <v>2</v>
      </c>
      <c r="NR6" s="74">
        <f t="shared" si="49"/>
        <v>8</v>
      </c>
      <c r="NT6" s="74">
        <f t="shared" si="50"/>
        <v>0</v>
      </c>
      <c r="NX6" s="74">
        <f t="shared" si="73"/>
        <v>0</v>
      </c>
      <c r="OH6" s="74">
        <f t="shared" si="51"/>
        <v>0</v>
      </c>
      <c r="OI6" s="88"/>
      <c r="OJ6" s="88"/>
      <c r="OK6" s="74">
        <f t="shared" si="52"/>
        <v>0</v>
      </c>
      <c r="ON6" s="87"/>
      <c r="OQ6" s="87"/>
      <c r="OT6" s="87"/>
      <c r="OW6" s="87"/>
      <c r="OX6" s="88">
        <v>2</v>
      </c>
      <c r="PB6" s="88">
        <v>2</v>
      </c>
      <c r="PK6" s="74">
        <f t="shared" si="6"/>
        <v>4</v>
      </c>
      <c r="PM6" s="74">
        <f t="shared" si="53"/>
        <v>0</v>
      </c>
      <c r="PP6" s="87"/>
      <c r="PS6" s="87"/>
      <c r="PV6" s="87"/>
      <c r="PY6" s="87"/>
      <c r="QB6" s="87"/>
      <c r="QC6" s="74">
        <f t="shared" si="54"/>
        <v>0</v>
      </c>
      <c r="QE6" s="74">
        <f t="shared" si="55"/>
        <v>0</v>
      </c>
      <c r="QH6" s="87"/>
      <c r="QK6" s="87"/>
      <c r="QN6" s="87"/>
      <c r="QO6" s="74">
        <f t="shared" si="56"/>
        <v>0</v>
      </c>
      <c r="QP6" s="87"/>
      <c r="QR6" s="87"/>
      <c r="QU6" s="87"/>
      <c r="QX6" s="87"/>
      <c r="QY6" s="74">
        <f t="shared" si="57"/>
        <v>0</v>
      </c>
      <c r="RB6" s="87"/>
      <c r="RE6" s="87"/>
      <c r="RH6" s="87"/>
      <c r="RI6" s="74">
        <f t="shared" si="58"/>
        <v>0</v>
      </c>
      <c r="RJ6" s="87">
        <v>2</v>
      </c>
      <c r="RL6" s="87"/>
      <c r="RM6" s="87"/>
      <c r="RO6" s="87"/>
      <c r="RP6" s="74">
        <f t="shared" si="59"/>
        <v>2</v>
      </c>
      <c r="RW6" s="74">
        <f t="shared" si="60"/>
        <v>0</v>
      </c>
      <c r="RY6" s="87"/>
      <c r="RZ6" s="87"/>
      <c r="SB6" s="87"/>
      <c r="SC6" s="87"/>
      <c r="SF6" s="87"/>
      <c r="SG6" s="74">
        <f t="shared" si="61"/>
        <v>0</v>
      </c>
      <c r="SJ6" s="87"/>
      <c r="SK6" s="87"/>
      <c r="SL6" s="87"/>
      <c r="SM6" s="87"/>
      <c r="SO6" s="87"/>
      <c r="SR6" s="87"/>
      <c r="SS6" s="74">
        <f t="shared" si="62"/>
        <v>0</v>
      </c>
      <c r="SU6" s="90"/>
      <c r="TE6" s="87"/>
      <c r="TH6" s="74">
        <f t="shared" si="63"/>
        <v>0</v>
      </c>
      <c r="TJ6" s="90"/>
      <c r="TL6" s="87"/>
      <c r="TM6" s="87"/>
      <c r="TN6" s="90">
        <f t="shared" si="64"/>
        <v>0</v>
      </c>
      <c r="TP6" s="87"/>
      <c r="TQ6" s="87"/>
      <c r="TR6" s="87"/>
      <c r="TS6" s="90">
        <f t="shared" si="7"/>
        <v>0</v>
      </c>
      <c r="TT6" s="87"/>
      <c r="UC6" s="74">
        <f t="shared" si="65"/>
        <v>0</v>
      </c>
      <c r="UE6" s="74">
        <f t="shared" si="66"/>
        <v>0</v>
      </c>
      <c r="UH6" s="87"/>
      <c r="UJ6" s="87"/>
      <c r="UK6" s="87"/>
      <c r="UL6" s="88"/>
      <c r="UN6" s="87"/>
      <c r="UO6" s="74">
        <f t="shared" si="67"/>
        <v>0</v>
      </c>
      <c r="UQ6" s="74">
        <f t="shared" si="68"/>
        <v>0</v>
      </c>
      <c r="US6" s="87"/>
      <c r="UT6" s="87"/>
      <c r="UW6" s="87"/>
      <c r="UX6" s="74">
        <f t="shared" si="8"/>
        <v>0</v>
      </c>
      <c r="UZ6" s="74">
        <f t="shared" si="69"/>
        <v>0</v>
      </c>
      <c r="VB6" s="87"/>
      <c r="VC6" s="87"/>
      <c r="VE6" s="87"/>
      <c r="VF6" s="87"/>
      <c r="VG6" s="74">
        <f t="shared" si="9"/>
        <v>0</v>
      </c>
      <c r="VI6" s="74">
        <f>SUM(VH6:VH6)</f>
        <v>0</v>
      </c>
    </row>
    <row r="7" spans="1:581" ht="14.25" customHeight="1">
      <c r="A7" s="95" t="s">
        <v>332</v>
      </c>
      <c r="C7" s="87"/>
      <c r="D7" s="87"/>
      <c r="F7" s="87"/>
      <c r="G7" s="87"/>
      <c r="H7" s="74">
        <f t="shared" si="0"/>
        <v>0</v>
      </c>
      <c r="I7" s="95"/>
      <c r="J7" s="74">
        <f>SUM(I7:I7)</f>
        <v>0</v>
      </c>
      <c r="K7" s="95"/>
      <c r="L7" s="109"/>
      <c r="BG7" s="89">
        <f t="shared" si="12"/>
        <v>0</v>
      </c>
      <c r="BH7" s="92"/>
      <c r="BI7" s="92"/>
      <c r="BJ7" s="92"/>
      <c r="BK7" s="92"/>
      <c r="BL7" s="92"/>
      <c r="BM7" s="92"/>
      <c r="BN7" s="92"/>
      <c r="BO7" s="74">
        <f t="shared" si="13"/>
        <v>0</v>
      </c>
      <c r="BP7" s="95"/>
      <c r="BQ7" s="95"/>
      <c r="BS7" s="95"/>
      <c r="BT7" s="95"/>
      <c r="BV7" s="95"/>
      <c r="BW7" s="95"/>
      <c r="BY7" s="74">
        <f t="shared" si="14"/>
        <v>0</v>
      </c>
      <c r="CA7" s="92"/>
      <c r="CB7" s="92"/>
      <c r="CD7" s="92"/>
      <c r="CE7" s="92"/>
      <c r="CG7" s="74">
        <f t="shared" si="15"/>
        <v>0</v>
      </c>
      <c r="CN7" s="74">
        <f t="shared" si="16"/>
        <v>0</v>
      </c>
      <c r="CV7" s="74">
        <f t="shared" si="1"/>
        <v>0</v>
      </c>
      <c r="DF7" s="74">
        <f t="shared" si="17"/>
        <v>0</v>
      </c>
      <c r="DN7" s="74">
        <f t="shared" si="18"/>
        <v>0</v>
      </c>
      <c r="DX7" s="74">
        <f t="shared" si="19"/>
        <v>0</v>
      </c>
      <c r="EF7" s="74">
        <f t="shared" si="71"/>
        <v>0</v>
      </c>
      <c r="EP7" s="74">
        <f t="shared" si="20"/>
        <v>0</v>
      </c>
      <c r="EX7" s="74">
        <f t="shared" si="21"/>
        <v>0</v>
      </c>
      <c r="FE7" s="74">
        <f t="shared" si="22"/>
        <v>0</v>
      </c>
      <c r="FH7" s="74">
        <f t="shared" si="23"/>
        <v>0</v>
      </c>
      <c r="FL7" s="74">
        <f t="shared" si="24"/>
        <v>0</v>
      </c>
      <c r="FT7" s="74">
        <f t="shared" si="25"/>
        <v>0</v>
      </c>
      <c r="GE7" s="74">
        <f t="shared" si="26"/>
        <v>0</v>
      </c>
      <c r="GL7" s="74">
        <f t="shared" si="2"/>
        <v>0</v>
      </c>
      <c r="GV7" s="74">
        <f t="shared" si="27"/>
        <v>0</v>
      </c>
      <c r="GX7" s="74">
        <f t="shared" si="28"/>
        <v>0</v>
      </c>
      <c r="HF7" s="74">
        <f t="shared" si="29"/>
        <v>0</v>
      </c>
      <c r="HG7" s="87"/>
      <c r="HJ7" s="87"/>
      <c r="HK7" s="74">
        <f t="shared" si="30"/>
        <v>0</v>
      </c>
      <c r="HR7" s="74">
        <f t="shared" si="31"/>
        <v>0</v>
      </c>
      <c r="HS7" s="87"/>
      <c r="HV7" s="87"/>
      <c r="HY7" s="87"/>
      <c r="IB7" s="87"/>
      <c r="IC7" s="74">
        <f t="shared" si="32"/>
        <v>0</v>
      </c>
      <c r="IJ7" s="74">
        <f t="shared" si="33"/>
        <v>0</v>
      </c>
      <c r="IW7" s="74">
        <f t="shared" si="3"/>
        <v>0</v>
      </c>
      <c r="JD7" s="74">
        <f t="shared" si="4"/>
        <v>0</v>
      </c>
      <c r="JE7" s="95"/>
      <c r="JF7" s="74">
        <f t="shared" si="5"/>
        <v>0</v>
      </c>
      <c r="JG7" s="95"/>
      <c r="JH7" s="74">
        <f t="shared" si="34"/>
        <v>0</v>
      </c>
      <c r="JR7" s="74">
        <f t="shared" si="35"/>
        <v>0</v>
      </c>
      <c r="JT7" s="74">
        <f t="shared" si="36"/>
        <v>0</v>
      </c>
      <c r="JX7" s="87"/>
      <c r="KG7" s="88"/>
      <c r="KH7" s="88"/>
      <c r="KI7" s="88"/>
      <c r="KJ7" s="74">
        <f t="shared" si="37"/>
        <v>0</v>
      </c>
      <c r="KL7" s="74">
        <f t="shared" si="38"/>
        <v>0</v>
      </c>
      <c r="KM7" s="95"/>
      <c r="KN7" s="74">
        <f t="shared" si="39"/>
        <v>0</v>
      </c>
      <c r="KO7" s="92"/>
      <c r="KQ7" s="92"/>
      <c r="KT7" s="92"/>
      <c r="KU7" s="74">
        <f t="shared" si="40"/>
        <v>0</v>
      </c>
      <c r="KY7" s="74">
        <f t="shared" si="41"/>
        <v>0</v>
      </c>
      <c r="LA7" s="74">
        <f t="shared" si="42"/>
        <v>0</v>
      </c>
      <c r="LE7" s="87"/>
      <c r="LH7" s="87"/>
      <c r="LK7" s="74">
        <f t="shared" si="43"/>
        <v>0</v>
      </c>
      <c r="LL7" s="95"/>
      <c r="LN7" s="95"/>
      <c r="LQ7" s="95"/>
      <c r="LT7" s="95"/>
      <c r="LU7" s="74">
        <f t="shared" si="74"/>
        <v>0</v>
      </c>
      <c r="LX7" s="95"/>
      <c r="LY7" s="74">
        <f t="shared" si="44"/>
        <v>0</v>
      </c>
      <c r="MC7" s="87"/>
      <c r="MF7" s="87"/>
      <c r="ML7" s="74">
        <f t="shared" si="45"/>
        <v>0</v>
      </c>
      <c r="MN7" s="74">
        <f t="shared" si="46"/>
        <v>0</v>
      </c>
      <c r="MR7" s="87"/>
      <c r="MS7" s="74">
        <f t="shared" si="72"/>
        <v>0</v>
      </c>
      <c r="MT7" s="95"/>
      <c r="MU7" s="74">
        <f t="shared" si="47"/>
        <v>0</v>
      </c>
      <c r="MW7" s="87"/>
      <c r="MX7" s="87"/>
      <c r="MY7" s="88"/>
      <c r="MZ7" s="88"/>
      <c r="NA7" s="87"/>
      <c r="NB7" s="88"/>
      <c r="NC7" s="88"/>
      <c r="ND7" s="87"/>
      <c r="NE7" s="88"/>
      <c r="NF7" s="88"/>
      <c r="NG7" s="87"/>
      <c r="NH7" s="74">
        <f t="shared" si="48"/>
        <v>0</v>
      </c>
      <c r="NI7" s="95"/>
      <c r="NK7" s="95"/>
      <c r="NN7" s="95"/>
      <c r="NQ7" s="95"/>
      <c r="NR7" s="74">
        <f t="shared" si="49"/>
        <v>0</v>
      </c>
      <c r="NT7" s="74">
        <f t="shared" si="50"/>
        <v>0</v>
      </c>
      <c r="NX7" s="74">
        <f t="shared" si="73"/>
        <v>0</v>
      </c>
      <c r="OH7" s="74">
        <f t="shared" si="51"/>
        <v>0</v>
      </c>
      <c r="OI7" s="88"/>
      <c r="OJ7" s="88"/>
      <c r="OK7" s="74">
        <f t="shared" si="52"/>
        <v>0</v>
      </c>
      <c r="OL7" s="95"/>
      <c r="ON7" s="95"/>
      <c r="OQ7" s="95"/>
      <c r="OT7" s="95"/>
      <c r="OW7" s="95"/>
      <c r="PK7" s="74">
        <f t="shared" si="6"/>
        <v>0</v>
      </c>
      <c r="PL7" s="95"/>
      <c r="PM7" s="74">
        <f t="shared" si="53"/>
        <v>0</v>
      </c>
      <c r="PN7" s="95"/>
      <c r="PP7" s="95"/>
      <c r="PS7" s="95"/>
      <c r="PV7" s="95"/>
      <c r="PY7" s="95"/>
      <c r="QB7" s="95"/>
      <c r="QC7" s="74">
        <f t="shared" si="54"/>
        <v>0</v>
      </c>
      <c r="QD7" s="95"/>
      <c r="QE7" s="74">
        <f t="shared" si="55"/>
        <v>0</v>
      </c>
      <c r="QF7" s="95"/>
      <c r="QH7" s="95"/>
      <c r="QK7" s="95"/>
      <c r="QN7" s="95"/>
      <c r="QO7" s="74">
        <f t="shared" si="56"/>
        <v>0</v>
      </c>
      <c r="QP7" s="95"/>
      <c r="QR7" s="95"/>
      <c r="QU7" s="95"/>
      <c r="QX7" s="95"/>
      <c r="QY7" s="74">
        <f t="shared" si="57"/>
        <v>0</v>
      </c>
      <c r="QZ7" s="95"/>
      <c r="RB7" s="95"/>
      <c r="RE7" s="95"/>
      <c r="RH7" s="95"/>
      <c r="RI7" s="74">
        <f t="shared" si="58"/>
        <v>0</v>
      </c>
      <c r="RJ7" s="95"/>
      <c r="RL7" s="95"/>
      <c r="RM7" s="95"/>
      <c r="RO7" s="95"/>
      <c r="RP7" s="74">
        <f t="shared" si="59"/>
        <v>0</v>
      </c>
      <c r="RW7" s="74">
        <f t="shared" si="60"/>
        <v>0</v>
      </c>
      <c r="RX7" s="95"/>
      <c r="RY7" s="95"/>
      <c r="RZ7" s="95"/>
      <c r="SB7" s="95"/>
      <c r="SC7" s="95"/>
      <c r="SF7" s="95"/>
      <c r="SG7" s="74">
        <f t="shared" si="61"/>
        <v>0</v>
      </c>
      <c r="SH7" s="95"/>
      <c r="SJ7" s="95"/>
      <c r="SK7" s="95"/>
      <c r="SL7" s="95"/>
      <c r="SM7" s="95"/>
      <c r="SO7" s="95"/>
      <c r="SR7" s="95"/>
      <c r="SS7" s="74">
        <f t="shared" si="62"/>
        <v>0</v>
      </c>
      <c r="ST7" s="95"/>
      <c r="SU7" s="96"/>
      <c r="TE7" s="87"/>
      <c r="TH7" s="74">
        <f t="shared" si="63"/>
        <v>0</v>
      </c>
      <c r="TI7" s="95"/>
      <c r="TJ7" s="96"/>
      <c r="TK7" s="95"/>
      <c r="TL7" s="95"/>
      <c r="TM7" s="95"/>
      <c r="TN7" s="90">
        <f t="shared" si="64"/>
        <v>0</v>
      </c>
      <c r="TP7" s="95"/>
      <c r="TQ7" s="95"/>
      <c r="TR7" s="95"/>
      <c r="TS7" s="90">
        <f t="shared" si="7"/>
        <v>0</v>
      </c>
      <c r="TT7" s="87"/>
      <c r="UC7" s="74">
        <f t="shared" si="65"/>
        <v>0</v>
      </c>
      <c r="UE7" s="74">
        <f t="shared" si="66"/>
        <v>0</v>
      </c>
      <c r="UH7" s="87"/>
      <c r="UJ7" s="87"/>
      <c r="UK7" s="87"/>
      <c r="UL7" s="88"/>
      <c r="UN7" s="87"/>
      <c r="UO7" s="74">
        <f t="shared" si="67"/>
        <v>0</v>
      </c>
      <c r="UQ7" s="74">
        <f t="shared" si="68"/>
        <v>0</v>
      </c>
      <c r="US7" s="87"/>
      <c r="UT7" s="87"/>
      <c r="UW7" s="87"/>
      <c r="UX7" s="74">
        <f t="shared" si="8"/>
        <v>0</v>
      </c>
      <c r="UZ7" s="74">
        <f t="shared" si="69"/>
        <v>0</v>
      </c>
      <c r="VB7" s="87"/>
      <c r="VC7" s="87"/>
      <c r="VE7" s="87"/>
      <c r="VF7" s="87"/>
      <c r="VG7" s="74">
        <f t="shared" si="9"/>
        <v>0</v>
      </c>
      <c r="VH7" s="95"/>
      <c r="VI7" s="74">
        <f>SUM(VH7:VH7)</f>
        <v>0</v>
      </c>
    </row>
    <row r="8" spans="1:581">
      <c r="A8" s="87" t="s">
        <v>66</v>
      </c>
      <c r="C8" s="87"/>
      <c r="D8" s="87"/>
      <c r="F8" s="87"/>
      <c r="G8" s="87"/>
      <c r="H8" s="74">
        <f t="shared" si="0"/>
        <v>0</v>
      </c>
      <c r="I8" s="87">
        <v>2</v>
      </c>
      <c r="J8" s="74">
        <f>SUM(I8:I8)</f>
        <v>2</v>
      </c>
      <c r="M8" s="88">
        <v>2</v>
      </c>
      <c r="N8" s="107">
        <v>2</v>
      </c>
      <c r="O8" s="88">
        <v>2</v>
      </c>
      <c r="P8" s="88">
        <v>2</v>
      </c>
      <c r="Q8" s="107">
        <v>2</v>
      </c>
      <c r="R8" s="88">
        <v>2</v>
      </c>
      <c r="S8" s="88">
        <v>2</v>
      </c>
      <c r="T8" s="74">
        <f>SUM(M8:S8)</f>
        <v>14</v>
      </c>
      <c r="U8" s="107">
        <v>2</v>
      </c>
      <c r="V8" s="88">
        <v>2</v>
      </c>
      <c r="W8" s="88">
        <v>2</v>
      </c>
      <c r="X8" s="88">
        <v>2</v>
      </c>
      <c r="Y8" s="88">
        <v>2</v>
      </c>
      <c r="Z8" s="88">
        <v>2</v>
      </c>
      <c r="AA8" s="74">
        <f>SUM(U8:Z8)</f>
        <v>12</v>
      </c>
      <c r="AB8" s="88" t="s">
        <v>330</v>
      </c>
      <c r="AC8" s="88">
        <v>2</v>
      </c>
      <c r="AD8" s="88">
        <v>2</v>
      </c>
      <c r="AE8" s="107">
        <v>2</v>
      </c>
      <c r="AF8" s="88">
        <v>2</v>
      </c>
      <c r="AG8" s="88">
        <v>2</v>
      </c>
      <c r="AH8" s="107">
        <v>2</v>
      </c>
      <c r="AI8" s="88">
        <v>2</v>
      </c>
      <c r="AJ8" s="88">
        <v>2</v>
      </c>
      <c r="AK8" s="74">
        <f t="shared" si="70"/>
        <v>14</v>
      </c>
      <c r="AL8" s="107">
        <v>2</v>
      </c>
      <c r="AM8" s="88">
        <v>2</v>
      </c>
      <c r="AN8" s="88">
        <v>2</v>
      </c>
      <c r="AO8" s="88">
        <v>2</v>
      </c>
      <c r="AP8" s="88">
        <v>2</v>
      </c>
      <c r="AQ8" s="88">
        <v>2</v>
      </c>
      <c r="AR8" s="74">
        <f t="shared" si="10"/>
        <v>12</v>
      </c>
      <c r="AS8" s="88" t="s">
        <v>330</v>
      </c>
      <c r="AT8" s="88">
        <v>2</v>
      </c>
      <c r="AU8" s="88">
        <v>2</v>
      </c>
      <c r="AV8" s="88">
        <v>2</v>
      </c>
      <c r="AW8" s="88">
        <v>2</v>
      </c>
      <c r="AX8" s="88">
        <v>2</v>
      </c>
      <c r="AY8" s="88">
        <v>2</v>
      </c>
      <c r="AZ8" s="89">
        <f t="shared" si="11"/>
        <v>12</v>
      </c>
      <c r="BA8" s="87">
        <v>2</v>
      </c>
      <c r="BB8" s="87">
        <v>2</v>
      </c>
      <c r="BC8" s="87">
        <v>2</v>
      </c>
      <c r="BD8" s="87">
        <v>2</v>
      </c>
      <c r="BE8" s="87">
        <v>2</v>
      </c>
      <c r="BF8" s="87">
        <v>2</v>
      </c>
      <c r="BG8" s="89">
        <f t="shared" si="12"/>
        <v>12</v>
      </c>
      <c r="BH8" s="88">
        <v>2</v>
      </c>
      <c r="BI8" s="88">
        <v>2</v>
      </c>
      <c r="BJ8" s="88">
        <v>2</v>
      </c>
      <c r="BK8" s="88">
        <v>2</v>
      </c>
      <c r="BL8" s="88">
        <v>2</v>
      </c>
      <c r="BM8" s="88">
        <v>2</v>
      </c>
      <c r="BN8" s="88">
        <v>2</v>
      </c>
      <c r="BO8" s="74">
        <f t="shared" si="13"/>
        <v>14</v>
      </c>
      <c r="BP8" s="87">
        <v>2</v>
      </c>
      <c r="BQ8" s="87">
        <v>2</v>
      </c>
      <c r="BR8" s="87">
        <v>2</v>
      </c>
      <c r="BS8" s="87">
        <v>2</v>
      </c>
      <c r="BT8" s="87">
        <v>2</v>
      </c>
      <c r="BU8" s="87">
        <v>2</v>
      </c>
      <c r="BV8" s="87">
        <v>2</v>
      </c>
      <c r="BW8" s="87">
        <v>2</v>
      </c>
      <c r="BX8" s="87">
        <v>2</v>
      </c>
      <c r="BY8" s="74">
        <f t="shared" si="14"/>
        <v>18</v>
      </c>
      <c r="BZ8" s="88">
        <v>2</v>
      </c>
      <c r="CA8" s="88">
        <v>2</v>
      </c>
      <c r="CB8" s="88">
        <v>2</v>
      </c>
      <c r="CC8" s="88">
        <v>2</v>
      </c>
      <c r="CD8" s="88">
        <v>2</v>
      </c>
      <c r="CE8" s="88">
        <v>2</v>
      </c>
      <c r="CF8" s="88">
        <v>2</v>
      </c>
      <c r="CG8" s="74">
        <f t="shared" si="15"/>
        <v>14</v>
      </c>
      <c r="CH8" s="88">
        <v>2</v>
      </c>
      <c r="CI8" s="88">
        <v>2</v>
      </c>
      <c r="CJ8" s="88">
        <v>2</v>
      </c>
      <c r="CK8" s="88">
        <v>2</v>
      </c>
      <c r="CL8" s="88">
        <v>2</v>
      </c>
      <c r="CM8" s="88">
        <v>2</v>
      </c>
      <c r="CN8" s="74">
        <f t="shared" si="16"/>
        <v>12</v>
      </c>
      <c r="CO8" s="88">
        <v>2</v>
      </c>
      <c r="CP8" s="88">
        <v>2</v>
      </c>
      <c r="CQ8" s="88">
        <v>2</v>
      </c>
      <c r="CR8" s="88">
        <v>2</v>
      </c>
      <c r="CS8" s="88">
        <v>2</v>
      </c>
      <c r="CT8" s="88">
        <v>2</v>
      </c>
      <c r="CU8" s="88">
        <v>2</v>
      </c>
      <c r="CV8" s="74">
        <f t="shared" si="1"/>
        <v>14</v>
      </c>
      <c r="CW8" s="88">
        <v>2</v>
      </c>
      <c r="CX8" s="88">
        <v>2</v>
      </c>
      <c r="CY8" s="88">
        <v>2</v>
      </c>
      <c r="CZ8" s="88">
        <v>2</v>
      </c>
      <c r="DA8" s="88">
        <v>2</v>
      </c>
      <c r="DB8" s="88">
        <v>2</v>
      </c>
      <c r="DC8" s="88">
        <v>2</v>
      </c>
      <c r="DD8" s="88">
        <v>2</v>
      </c>
      <c r="DE8" s="88">
        <v>2</v>
      </c>
      <c r="DF8" s="74">
        <f t="shared" si="17"/>
        <v>18</v>
      </c>
      <c r="DG8" s="88">
        <v>2</v>
      </c>
      <c r="DH8" s="88">
        <v>2</v>
      </c>
      <c r="DI8" s="88">
        <v>2</v>
      </c>
      <c r="DJ8" s="88">
        <v>2</v>
      </c>
      <c r="DK8" s="88">
        <v>2</v>
      </c>
      <c r="DL8" s="88">
        <v>2</v>
      </c>
      <c r="DM8" s="88">
        <v>2</v>
      </c>
      <c r="DN8" s="74">
        <f t="shared" si="18"/>
        <v>14</v>
      </c>
      <c r="DO8" s="88">
        <v>2</v>
      </c>
      <c r="DP8" s="88">
        <v>2</v>
      </c>
      <c r="DQ8" s="88">
        <v>2</v>
      </c>
      <c r="DR8" s="88">
        <v>2</v>
      </c>
      <c r="DS8" s="88">
        <v>2</v>
      </c>
      <c r="DT8" s="88">
        <v>2</v>
      </c>
      <c r="DU8" s="88">
        <v>2</v>
      </c>
      <c r="DV8" s="88">
        <v>2</v>
      </c>
      <c r="DW8" s="88">
        <v>2</v>
      </c>
      <c r="DX8" s="74">
        <f t="shared" si="19"/>
        <v>18</v>
      </c>
      <c r="DY8" s="88">
        <v>2</v>
      </c>
      <c r="DZ8" s="88">
        <v>2</v>
      </c>
      <c r="EB8" s="88">
        <v>2</v>
      </c>
      <c r="EC8" s="88">
        <v>2</v>
      </c>
      <c r="EF8" s="74">
        <f t="shared" si="71"/>
        <v>8</v>
      </c>
      <c r="EG8" s="88">
        <v>2</v>
      </c>
      <c r="EH8" s="88">
        <v>2</v>
      </c>
      <c r="EI8" s="88">
        <v>2</v>
      </c>
      <c r="EJ8" s="88">
        <v>2</v>
      </c>
      <c r="EK8" s="88">
        <v>2</v>
      </c>
      <c r="EL8" s="88">
        <v>2</v>
      </c>
      <c r="EM8" s="88">
        <v>2</v>
      </c>
      <c r="EN8" s="88">
        <v>2</v>
      </c>
      <c r="EO8" s="88">
        <v>2</v>
      </c>
      <c r="EP8" s="74">
        <f t="shared" si="20"/>
        <v>18</v>
      </c>
      <c r="EQ8" s="88">
        <v>2</v>
      </c>
      <c r="ER8" s="88">
        <v>2</v>
      </c>
      <c r="ES8" s="88">
        <v>2</v>
      </c>
      <c r="ET8" s="88">
        <v>2</v>
      </c>
      <c r="EU8" s="88">
        <v>2</v>
      </c>
      <c r="EV8" s="88">
        <v>2</v>
      </c>
      <c r="EW8" s="88">
        <v>2</v>
      </c>
      <c r="EX8" s="74">
        <f t="shared" si="21"/>
        <v>14</v>
      </c>
      <c r="EY8" s="88">
        <v>2</v>
      </c>
      <c r="EZ8" s="88">
        <v>2</v>
      </c>
      <c r="FA8" s="88">
        <v>2</v>
      </c>
      <c r="FB8" s="88">
        <v>2</v>
      </c>
      <c r="FC8" s="88">
        <v>2</v>
      </c>
      <c r="FD8" s="88">
        <v>2</v>
      </c>
      <c r="FE8" s="74">
        <f t="shared" si="22"/>
        <v>12</v>
      </c>
      <c r="FF8" s="88">
        <v>2</v>
      </c>
      <c r="FG8" s="88">
        <v>2</v>
      </c>
      <c r="FH8" s="74">
        <f t="shared" si="23"/>
        <v>4</v>
      </c>
      <c r="FI8" s="88">
        <v>2</v>
      </c>
      <c r="FJ8" s="88">
        <v>2</v>
      </c>
      <c r="FK8" s="88">
        <v>2</v>
      </c>
      <c r="FL8" s="74">
        <f t="shared" si="24"/>
        <v>6</v>
      </c>
      <c r="FM8" s="88">
        <v>2</v>
      </c>
      <c r="FN8" s="88">
        <v>2</v>
      </c>
      <c r="FO8" s="88">
        <v>2</v>
      </c>
      <c r="FP8" s="88">
        <v>2</v>
      </c>
      <c r="FQ8" s="88">
        <v>2</v>
      </c>
      <c r="FR8" s="88">
        <v>2</v>
      </c>
      <c r="FS8" s="88">
        <v>2</v>
      </c>
      <c r="FT8" s="74">
        <f t="shared" si="25"/>
        <v>14</v>
      </c>
      <c r="FU8" s="88">
        <v>2</v>
      </c>
      <c r="FV8" s="88">
        <v>2</v>
      </c>
      <c r="FW8" s="88">
        <v>2</v>
      </c>
      <c r="FX8" s="88">
        <v>2</v>
      </c>
      <c r="FZ8" s="88">
        <v>2</v>
      </c>
      <c r="GA8" s="88">
        <v>2</v>
      </c>
      <c r="GB8" s="88">
        <v>2</v>
      </c>
      <c r="GC8" s="88">
        <v>2</v>
      </c>
      <c r="GD8" s="88">
        <v>2</v>
      </c>
      <c r="GE8" s="74">
        <f t="shared" si="26"/>
        <v>18</v>
      </c>
      <c r="GF8" s="88">
        <v>2</v>
      </c>
      <c r="GG8" s="88">
        <v>2</v>
      </c>
      <c r="GH8" s="88">
        <v>2</v>
      </c>
      <c r="GI8" s="88">
        <v>2</v>
      </c>
      <c r="GJ8" s="88">
        <v>2</v>
      </c>
      <c r="GK8" s="88">
        <v>2</v>
      </c>
      <c r="GL8" s="74">
        <f t="shared" si="2"/>
        <v>12</v>
      </c>
      <c r="GM8" s="88">
        <v>2</v>
      </c>
      <c r="GN8" s="88">
        <v>2</v>
      </c>
      <c r="GO8" s="88">
        <v>2</v>
      </c>
      <c r="GQ8" s="88">
        <v>2</v>
      </c>
      <c r="GR8" s="88">
        <v>2</v>
      </c>
      <c r="GS8" s="88">
        <v>2</v>
      </c>
      <c r="GT8" s="88">
        <v>2</v>
      </c>
      <c r="GU8" s="88">
        <v>2</v>
      </c>
      <c r="GV8" s="74">
        <f t="shared" si="27"/>
        <v>16</v>
      </c>
      <c r="GW8" s="88">
        <v>2</v>
      </c>
      <c r="GX8" s="74">
        <f t="shared" si="28"/>
        <v>2</v>
      </c>
      <c r="GY8" s="88">
        <v>2</v>
      </c>
      <c r="GZ8" s="88">
        <v>2</v>
      </c>
      <c r="HA8" s="88">
        <v>2</v>
      </c>
      <c r="HB8" s="88">
        <v>2</v>
      </c>
      <c r="HC8" s="88">
        <v>2</v>
      </c>
      <c r="HD8" s="88">
        <v>2</v>
      </c>
      <c r="HE8" s="88">
        <v>2</v>
      </c>
      <c r="HF8" s="74">
        <f t="shared" si="29"/>
        <v>14</v>
      </c>
      <c r="HG8" s="87">
        <v>2</v>
      </c>
      <c r="HI8" s="88">
        <v>2</v>
      </c>
      <c r="HJ8" s="87">
        <v>2</v>
      </c>
      <c r="HK8" s="74">
        <f t="shared" si="30"/>
        <v>6</v>
      </c>
      <c r="HL8" s="88">
        <v>2</v>
      </c>
      <c r="HM8" s="88">
        <v>2</v>
      </c>
      <c r="HN8" s="88">
        <v>2</v>
      </c>
      <c r="HO8" s="88">
        <v>2</v>
      </c>
      <c r="HP8" s="88">
        <v>2</v>
      </c>
      <c r="HQ8" s="88">
        <v>2</v>
      </c>
      <c r="HR8" s="74">
        <f t="shared" si="31"/>
        <v>12</v>
      </c>
      <c r="HS8" s="87">
        <v>2</v>
      </c>
      <c r="HT8" s="88">
        <v>2</v>
      </c>
      <c r="HU8" s="88">
        <v>2</v>
      </c>
      <c r="HV8" s="87">
        <v>2</v>
      </c>
      <c r="HW8" s="88">
        <v>2</v>
      </c>
      <c r="HX8" s="88">
        <v>2</v>
      </c>
      <c r="HY8" s="87">
        <v>2</v>
      </c>
      <c r="HZ8" s="88">
        <v>2</v>
      </c>
      <c r="IA8" s="88">
        <v>2</v>
      </c>
      <c r="IB8" s="87">
        <v>2</v>
      </c>
      <c r="IC8" s="74">
        <f t="shared" si="32"/>
        <v>20</v>
      </c>
      <c r="ID8" s="88">
        <v>2</v>
      </c>
      <c r="IE8" s="88">
        <v>2</v>
      </c>
      <c r="IG8" s="88">
        <v>2</v>
      </c>
      <c r="IH8" s="88">
        <v>2</v>
      </c>
      <c r="IJ8" s="74">
        <f t="shared" si="33"/>
        <v>8</v>
      </c>
      <c r="IK8" s="88">
        <v>2</v>
      </c>
      <c r="IL8" s="88">
        <v>2</v>
      </c>
      <c r="IN8" s="88">
        <v>2</v>
      </c>
      <c r="IO8" s="88">
        <v>2</v>
      </c>
      <c r="IQ8" s="88">
        <v>2</v>
      </c>
      <c r="IW8" s="74">
        <f t="shared" si="3"/>
        <v>722</v>
      </c>
      <c r="IX8" s="88">
        <v>2</v>
      </c>
      <c r="IY8" s="88">
        <v>2</v>
      </c>
      <c r="IZ8" s="88">
        <v>2</v>
      </c>
      <c r="JA8" s="88">
        <v>2</v>
      </c>
      <c r="JB8" s="88">
        <v>2</v>
      </c>
      <c r="JC8" s="88">
        <v>2</v>
      </c>
      <c r="JD8" s="74">
        <f t="shared" si="4"/>
        <v>1456</v>
      </c>
      <c r="JE8" s="87">
        <v>2</v>
      </c>
      <c r="JF8" s="74">
        <f t="shared" si="5"/>
        <v>2</v>
      </c>
      <c r="JH8" s="74">
        <f t="shared" si="34"/>
        <v>0</v>
      </c>
      <c r="JI8" s="88">
        <v>2</v>
      </c>
      <c r="JJ8" s="88">
        <v>2</v>
      </c>
      <c r="JL8" s="88">
        <v>2</v>
      </c>
      <c r="JM8" s="88">
        <v>2</v>
      </c>
      <c r="JO8" s="88">
        <v>2</v>
      </c>
      <c r="JR8" s="74">
        <f t="shared" si="35"/>
        <v>10</v>
      </c>
      <c r="JS8" s="88">
        <v>2</v>
      </c>
      <c r="JT8" s="74">
        <f t="shared" si="36"/>
        <v>2</v>
      </c>
      <c r="JU8" s="88">
        <v>2</v>
      </c>
      <c r="JV8" s="88">
        <v>2</v>
      </c>
      <c r="JW8" s="88">
        <v>2</v>
      </c>
      <c r="JX8" s="87">
        <v>2</v>
      </c>
      <c r="JY8" s="88">
        <v>2</v>
      </c>
      <c r="JZ8" s="88">
        <v>2</v>
      </c>
      <c r="KA8" s="88">
        <v>2</v>
      </c>
      <c r="KC8" s="88">
        <v>2</v>
      </c>
      <c r="KD8" s="88">
        <v>2</v>
      </c>
      <c r="KE8" s="88">
        <v>2</v>
      </c>
      <c r="KF8" s="88">
        <v>2</v>
      </c>
      <c r="KG8" s="88">
        <v>2</v>
      </c>
      <c r="KH8" s="88"/>
      <c r="KI8" s="88">
        <v>2</v>
      </c>
      <c r="KJ8" s="74">
        <f t="shared" si="37"/>
        <v>26</v>
      </c>
      <c r="KK8" s="79">
        <v>2</v>
      </c>
      <c r="KL8" s="74">
        <f t="shared" si="38"/>
        <v>2</v>
      </c>
      <c r="KM8" s="87">
        <v>2</v>
      </c>
      <c r="KN8" s="74">
        <f t="shared" si="39"/>
        <v>2</v>
      </c>
      <c r="KQ8" s="88">
        <v>2</v>
      </c>
      <c r="KR8" s="88">
        <v>2</v>
      </c>
      <c r="KS8" s="88">
        <v>2</v>
      </c>
      <c r="KT8" s="88">
        <v>2</v>
      </c>
      <c r="KU8" s="74">
        <f t="shared" si="40"/>
        <v>8</v>
      </c>
      <c r="KV8" s="88">
        <v>2</v>
      </c>
      <c r="KW8" s="88">
        <v>2</v>
      </c>
      <c r="KX8" s="88">
        <v>2</v>
      </c>
      <c r="KY8" s="74">
        <f t="shared" si="41"/>
        <v>6</v>
      </c>
      <c r="KZ8" s="88">
        <v>2</v>
      </c>
      <c r="LA8" s="74">
        <f t="shared" si="42"/>
        <v>2</v>
      </c>
      <c r="LB8" s="88">
        <v>2</v>
      </c>
      <c r="LC8" s="88">
        <v>2</v>
      </c>
      <c r="LD8" s="88">
        <v>2</v>
      </c>
      <c r="LE8" s="87">
        <v>2</v>
      </c>
      <c r="LG8" s="88">
        <v>2</v>
      </c>
      <c r="LH8" s="87">
        <v>2</v>
      </c>
      <c r="LI8" s="88">
        <v>2</v>
      </c>
      <c r="LJ8" s="88">
        <v>2</v>
      </c>
      <c r="LK8" s="74">
        <f t="shared" si="43"/>
        <v>16</v>
      </c>
      <c r="LN8" s="87"/>
      <c r="LO8" s="88">
        <v>2</v>
      </c>
      <c r="LP8" s="88">
        <v>2</v>
      </c>
      <c r="LQ8" s="87"/>
      <c r="LR8" s="88">
        <v>2</v>
      </c>
      <c r="LS8" s="88">
        <v>2</v>
      </c>
      <c r="LT8" s="87"/>
      <c r="LU8" s="74">
        <f t="shared" si="74"/>
        <v>8</v>
      </c>
      <c r="LX8" s="87">
        <v>2</v>
      </c>
      <c r="LY8" s="74">
        <f t="shared" si="44"/>
        <v>2</v>
      </c>
      <c r="MB8" s="88">
        <v>2</v>
      </c>
      <c r="MC8" s="87">
        <v>2</v>
      </c>
      <c r="ME8" s="88">
        <v>2</v>
      </c>
      <c r="MF8" s="87">
        <v>2</v>
      </c>
      <c r="MG8" s="88">
        <v>2</v>
      </c>
      <c r="MH8" s="88">
        <v>2</v>
      </c>
      <c r="MI8" s="88">
        <v>2</v>
      </c>
      <c r="MK8" s="88">
        <v>2</v>
      </c>
      <c r="ML8" s="74">
        <f t="shared" si="45"/>
        <v>16</v>
      </c>
      <c r="MM8" s="88">
        <v>2</v>
      </c>
      <c r="MN8" s="74">
        <f t="shared" si="46"/>
        <v>2</v>
      </c>
      <c r="MO8" s="87">
        <v>2</v>
      </c>
      <c r="MP8" s="88">
        <v>2</v>
      </c>
      <c r="MQ8" s="88">
        <v>2</v>
      </c>
      <c r="MR8" s="87">
        <v>2</v>
      </c>
      <c r="MS8" s="74">
        <f t="shared" si="72"/>
        <v>8</v>
      </c>
      <c r="MT8" s="87">
        <v>2</v>
      </c>
      <c r="MU8" s="74">
        <f t="shared" si="47"/>
        <v>2</v>
      </c>
      <c r="MV8" s="88">
        <v>2</v>
      </c>
      <c r="MW8" s="87">
        <v>2</v>
      </c>
      <c r="MX8" s="87">
        <v>2</v>
      </c>
      <c r="MY8" s="88">
        <v>2</v>
      </c>
      <c r="MZ8" s="88"/>
      <c r="NA8" s="87">
        <v>2</v>
      </c>
      <c r="NB8" s="88"/>
      <c r="NC8" s="88">
        <v>2</v>
      </c>
      <c r="ND8" s="87">
        <v>2</v>
      </c>
      <c r="NE8" s="88"/>
      <c r="NF8" s="88">
        <v>2</v>
      </c>
      <c r="NG8" s="87">
        <v>2</v>
      </c>
      <c r="NH8" s="74">
        <f t="shared" si="48"/>
        <v>18</v>
      </c>
      <c r="NI8" s="87">
        <v>2</v>
      </c>
      <c r="NJ8" s="88">
        <v>2</v>
      </c>
      <c r="NK8" s="87">
        <v>2</v>
      </c>
      <c r="NN8" s="87">
        <v>2</v>
      </c>
      <c r="NO8" s="88">
        <v>2</v>
      </c>
      <c r="NP8" s="88">
        <v>2</v>
      </c>
      <c r="NQ8" s="87">
        <v>2</v>
      </c>
      <c r="NR8" s="74">
        <f t="shared" si="49"/>
        <v>14</v>
      </c>
      <c r="NS8" s="88">
        <v>2</v>
      </c>
      <c r="NT8" s="74">
        <f t="shared" si="50"/>
        <v>2</v>
      </c>
      <c r="NU8" s="88">
        <v>2</v>
      </c>
      <c r="NV8" s="88">
        <v>2</v>
      </c>
      <c r="NW8" s="88">
        <v>2</v>
      </c>
      <c r="NX8" s="74">
        <f t="shared" si="73"/>
        <v>6</v>
      </c>
      <c r="NY8" s="88">
        <v>2</v>
      </c>
      <c r="NZ8" s="88">
        <v>2</v>
      </c>
      <c r="OA8" s="88">
        <v>2</v>
      </c>
      <c r="OB8" s="88">
        <v>2</v>
      </c>
      <c r="OC8" s="88">
        <v>2</v>
      </c>
      <c r="OD8" s="88">
        <v>2</v>
      </c>
      <c r="OE8" s="88">
        <v>2</v>
      </c>
      <c r="OF8" s="88">
        <v>2</v>
      </c>
      <c r="OG8" s="88">
        <v>2</v>
      </c>
      <c r="OH8" s="74">
        <f t="shared" si="51"/>
        <v>18</v>
      </c>
      <c r="OI8" s="88">
        <v>2</v>
      </c>
      <c r="OJ8" s="88">
        <v>2</v>
      </c>
      <c r="OK8" s="74">
        <f t="shared" si="52"/>
        <v>4</v>
      </c>
      <c r="OL8" s="87">
        <v>2</v>
      </c>
      <c r="OM8" s="88">
        <v>2</v>
      </c>
      <c r="ON8" s="87">
        <v>2</v>
      </c>
      <c r="OP8" s="88">
        <v>2</v>
      </c>
      <c r="OQ8" s="87">
        <v>2</v>
      </c>
      <c r="OR8" s="88">
        <v>2</v>
      </c>
      <c r="OT8" s="87">
        <v>2</v>
      </c>
      <c r="OU8" s="88">
        <v>2</v>
      </c>
      <c r="OV8" s="88">
        <v>2</v>
      </c>
      <c r="OW8" s="87">
        <v>2</v>
      </c>
      <c r="OX8" s="88">
        <v>2</v>
      </c>
      <c r="OY8" s="88">
        <v>2</v>
      </c>
      <c r="PK8" s="74">
        <f t="shared" si="6"/>
        <v>24</v>
      </c>
      <c r="PL8" s="87">
        <v>2</v>
      </c>
      <c r="PM8" s="74">
        <f t="shared" si="53"/>
        <v>2</v>
      </c>
      <c r="PN8" s="87">
        <v>2</v>
      </c>
      <c r="PP8" s="87"/>
      <c r="PR8" s="88">
        <v>2</v>
      </c>
      <c r="PS8" s="87"/>
      <c r="PU8" s="88">
        <v>2</v>
      </c>
      <c r="PV8" s="87"/>
      <c r="PW8" s="88">
        <v>2</v>
      </c>
      <c r="PY8" s="87"/>
      <c r="PZ8" s="88">
        <v>2</v>
      </c>
      <c r="QB8" s="87"/>
      <c r="QC8" s="74">
        <f t="shared" si="54"/>
        <v>10</v>
      </c>
      <c r="QD8" s="87">
        <v>2</v>
      </c>
      <c r="QE8" s="74">
        <f t="shared" si="55"/>
        <v>2</v>
      </c>
      <c r="QF8" s="87">
        <v>2</v>
      </c>
      <c r="QH8" s="87"/>
      <c r="QJ8" s="88">
        <v>2</v>
      </c>
      <c r="QK8" s="87"/>
      <c r="QN8" s="87"/>
      <c r="QO8" s="74">
        <f t="shared" si="56"/>
        <v>4</v>
      </c>
      <c r="QP8" s="87"/>
      <c r="QQ8" s="88">
        <v>2</v>
      </c>
      <c r="QR8" s="87"/>
      <c r="QS8" s="88">
        <v>2</v>
      </c>
      <c r="QU8" s="87"/>
      <c r="QV8" s="88">
        <v>2</v>
      </c>
      <c r="QX8" s="87"/>
      <c r="QY8" s="74">
        <f t="shared" si="57"/>
        <v>6</v>
      </c>
      <c r="RB8" s="87"/>
      <c r="RC8" s="88">
        <v>2</v>
      </c>
      <c r="RE8" s="87"/>
      <c r="RH8" s="87"/>
      <c r="RI8" s="74">
        <f t="shared" si="58"/>
        <v>2</v>
      </c>
      <c r="RJ8" s="87">
        <v>2</v>
      </c>
      <c r="RL8" s="87">
        <v>2</v>
      </c>
      <c r="RM8" s="87">
        <v>2</v>
      </c>
      <c r="RO8" s="87">
        <v>2</v>
      </c>
      <c r="RP8" s="74">
        <f t="shared" si="59"/>
        <v>8</v>
      </c>
      <c r="RQ8" s="88">
        <v>2</v>
      </c>
      <c r="RS8" s="88">
        <v>2</v>
      </c>
      <c r="RT8" s="88">
        <v>2</v>
      </c>
      <c r="RU8" s="88">
        <v>2</v>
      </c>
      <c r="RV8" s="88">
        <v>2</v>
      </c>
      <c r="RW8" s="74">
        <f t="shared" si="60"/>
        <v>10</v>
      </c>
      <c r="RX8" s="87">
        <v>2</v>
      </c>
      <c r="RY8" s="87">
        <v>2</v>
      </c>
      <c r="RZ8" s="87">
        <v>2</v>
      </c>
      <c r="SB8" s="87">
        <v>2</v>
      </c>
      <c r="SC8" s="87">
        <v>2</v>
      </c>
      <c r="SF8" s="87">
        <v>2</v>
      </c>
      <c r="SG8" s="74">
        <f t="shared" si="61"/>
        <v>12</v>
      </c>
      <c r="SH8" s="87">
        <v>2</v>
      </c>
      <c r="SI8" s="74">
        <v>2</v>
      </c>
      <c r="SJ8" s="87"/>
      <c r="SK8" s="87">
        <v>2</v>
      </c>
      <c r="SL8" s="87">
        <v>2</v>
      </c>
      <c r="SM8" s="87"/>
      <c r="SO8" s="87">
        <v>2</v>
      </c>
      <c r="SP8" s="88">
        <v>2</v>
      </c>
      <c r="SR8" s="87">
        <v>2</v>
      </c>
      <c r="SS8" s="74">
        <f t="shared" si="62"/>
        <v>10</v>
      </c>
      <c r="SU8" s="90"/>
      <c r="SV8" s="88">
        <v>2</v>
      </c>
      <c r="SY8" s="88">
        <v>2</v>
      </c>
      <c r="TC8" s="88">
        <v>2</v>
      </c>
      <c r="TE8" s="87"/>
      <c r="TH8" s="74">
        <f t="shared" si="63"/>
        <v>6</v>
      </c>
      <c r="TI8" s="87">
        <v>2</v>
      </c>
      <c r="TJ8" s="90">
        <v>2</v>
      </c>
      <c r="TL8" s="87"/>
      <c r="TM8" s="87"/>
      <c r="TN8" s="90">
        <f t="shared" si="64"/>
        <v>0</v>
      </c>
      <c r="TP8" s="87"/>
      <c r="TQ8" s="87">
        <v>2</v>
      </c>
      <c r="TR8" s="87">
        <v>2</v>
      </c>
      <c r="TS8" s="90">
        <f t="shared" si="7"/>
        <v>4</v>
      </c>
      <c r="TT8" s="87"/>
      <c r="UC8" s="74">
        <f t="shared" si="65"/>
        <v>0</v>
      </c>
      <c r="UD8" s="88">
        <v>2</v>
      </c>
      <c r="UE8" s="74">
        <f t="shared" si="66"/>
        <v>2</v>
      </c>
      <c r="UH8" s="87">
        <v>2</v>
      </c>
      <c r="UJ8" s="87"/>
      <c r="UK8" s="87">
        <v>2</v>
      </c>
      <c r="UL8" s="88"/>
      <c r="UM8" s="87">
        <v>2</v>
      </c>
      <c r="UN8" s="87">
        <v>2</v>
      </c>
      <c r="UO8" s="74">
        <f t="shared" si="67"/>
        <v>8</v>
      </c>
      <c r="UP8" s="88">
        <v>2</v>
      </c>
      <c r="UQ8" s="74">
        <f t="shared" si="68"/>
        <v>2</v>
      </c>
      <c r="US8" s="87"/>
      <c r="UT8" s="87"/>
      <c r="UW8" s="87"/>
      <c r="UX8" s="74">
        <f t="shared" si="8"/>
        <v>0</v>
      </c>
      <c r="UZ8" s="74">
        <f t="shared" si="69"/>
        <v>0</v>
      </c>
      <c r="VB8" s="87"/>
      <c r="VC8" s="87"/>
      <c r="VE8" s="87"/>
      <c r="VF8" s="87"/>
      <c r="VG8" s="74">
        <f t="shared" si="9"/>
        <v>0</v>
      </c>
      <c r="VH8" s="87">
        <v>2</v>
      </c>
      <c r="VI8" s="74">
        <f>SUM(VH8:VH8)</f>
        <v>2</v>
      </c>
    </row>
    <row r="9" spans="1:581">
      <c r="A9" s="87" t="s">
        <v>67</v>
      </c>
      <c r="C9" s="87">
        <v>2</v>
      </c>
      <c r="D9" s="87">
        <v>2</v>
      </c>
      <c r="E9" s="88">
        <v>2</v>
      </c>
      <c r="F9" s="87">
        <v>2</v>
      </c>
      <c r="G9" s="87">
        <v>2</v>
      </c>
      <c r="H9" s="74">
        <f t="shared" si="0"/>
        <v>10</v>
      </c>
      <c r="I9" s="87">
        <v>2</v>
      </c>
      <c r="J9" s="74">
        <f>SUM(I9:I9)</f>
        <v>2</v>
      </c>
      <c r="N9" s="88">
        <v>2</v>
      </c>
      <c r="T9" s="74">
        <f>SUM(M9:S9)</f>
        <v>2</v>
      </c>
      <c r="V9" s="88">
        <v>2</v>
      </c>
      <c r="AA9" s="74">
        <f>SUM(U9:Z9)</f>
        <v>2</v>
      </c>
      <c r="AE9" s="88">
        <v>2</v>
      </c>
      <c r="AK9" s="74">
        <f t="shared" si="70"/>
        <v>2</v>
      </c>
      <c r="AM9" s="88">
        <v>2</v>
      </c>
      <c r="AR9" s="74">
        <f t="shared" si="10"/>
        <v>2</v>
      </c>
      <c r="AW9" s="88">
        <v>2</v>
      </c>
      <c r="AX9" s="88">
        <v>2</v>
      </c>
      <c r="AZ9" s="89">
        <f t="shared" si="11"/>
        <v>4</v>
      </c>
      <c r="BG9" s="89">
        <f t="shared" si="12"/>
        <v>0</v>
      </c>
      <c r="BO9" s="74">
        <f t="shared" si="13"/>
        <v>0</v>
      </c>
      <c r="BR9" s="87">
        <v>2</v>
      </c>
      <c r="BU9" s="87">
        <v>2</v>
      </c>
      <c r="BX9" s="87">
        <v>2</v>
      </c>
      <c r="BY9" s="74">
        <f t="shared" si="14"/>
        <v>6</v>
      </c>
      <c r="CB9" s="88">
        <v>2</v>
      </c>
      <c r="CD9" s="88">
        <v>2</v>
      </c>
      <c r="CE9" s="88">
        <v>2</v>
      </c>
      <c r="CG9" s="74">
        <f t="shared" si="15"/>
        <v>6</v>
      </c>
      <c r="CK9" s="88">
        <v>2</v>
      </c>
      <c r="CN9" s="74">
        <f t="shared" si="16"/>
        <v>2</v>
      </c>
      <c r="CP9" s="88">
        <v>2</v>
      </c>
      <c r="CS9" s="88">
        <v>2</v>
      </c>
      <c r="CT9" s="88">
        <v>2</v>
      </c>
      <c r="CV9" s="74">
        <f t="shared" si="1"/>
        <v>6</v>
      </c>
      <c r="CW9" s="88">
        <v>2</v>
      </c>
      <c r="CX9" s="88">
        <v>2</v>
      </c>
      <c r="CY9" s="88">
        <v>2</v>
      </c>
      <c r="DA9" s="88">
        <v>2</v>
      </c>
      <c r="DB9" s="88">
        <v>2</v>
      </c>
      <c r="DD9" s="88">
        <v>2</v>
      </c>
      <c r="DE9" s="88">
        <v>2</v>
      </c>
      <c r="DF9" s="74">
        <f t="shared" si="17"/>
        <v>14</v>
      </c>
      <c r="DH9" s="88">
        <v>2</v>
      </c>
      <c r="DI9" s="88">
        <v>2</v>
      </c>
      <c r="DL9" s="88">
        <v>2</v>
      </c>
      <c r="DM9" s="88">
        <v>2</v>
      </c>
      <c r="DN9" s="74">
        <f t="shared" si="18"/>
        <v>8</v>
      </c>
      <c r="DR9" s="88">
        <v>2</v>
      </c>
      <c r="DU9" s="88">
        <v>2</v>
      </c>
      <c r="DV9" s="88">
        <v>2</v>
      </c>
      <c r="DX9" s="74">
        <f t="shared" si="19"/>
        <v>6</v>
      </c>
      <c r="DY9" s="88">
        <v>2</v>
      </c>
      <c r="EF9" s="74">
        <f t="shared" si="71"/>
        <v>2</v>
      </c>
      <c r="EG9" s="88">
        <v>2</v>
      </c>
      <c r="EJ9" s="88">
        <v>2</v>
      </c>
      <c r="EM9" s="88">
        <v>2</v>
      </c>
      <c r="EP9" s="74">
        <f t="shared" si="20"/>
        <v>6</v>
      </c>
      <c r="EU9" s="88">
        <v>2</v>
      </c>
      <c r="EX9" s="74">
        <f t="shared" si="21"/>
        <v>2</v>
      </c>
      <c r="FE9" s="74">
        <f t="shared" si="22"/>
        <v>0</v>
      </c>
      <c r="FH9" s="74">
        <f t="shared" si="23"/>
        <v>0</v>
      </c>
      <c r="FL9" s="74">
        <f t="shared" si="24"/>
        <v>0</v>
      </c>
      <c r="FQ9" s="88">
        <v>2</v>
      </c>
      <c r="FT9" s="74">
        <f t="shared" si="25"/>
        <v>2</v>
      </c>
      <c r="FU9" s="88">
        <v>2</v>
      </c>
      <c r="FY9" s="88">
        <v>2</v>
      </c>
      <c r="GC9" s="88">
        <v>2</v>
      </c>
      <c r="GE9" s="74">
        <f t="shared" si="26"/>
        <v>6</v>
      </c>
      <c r="GI9" s="88">
        <v>2</v>
      </c>
      <c r="GL9" s="74">
        <f t="shared" si="2"/>
        <v>2</v>
      </c>
      <c r="GM9" s="88">
        <v>2</v>
      </c>
      <c r="GV9" s="74">
        <f t="shared" si="27"/>
        <v>2</v>
      </c>
      <c r="GX9" s="74">
        <f t="shared" si="28"/>
        <v>0</v>
      </c>
      <c r="HD9" s="88">
        <v>2</v>
      </c>
      <c r="HF9" s="74">
        <f t="shared" si="29"/>
        <v>2</v>
      </c>
      <c r="HG9" s="87"/>
      <c r="HH9" s="88">
        <v>2</v>
      </c>
      <c r="HJ9" s="87"/>
      <c r="HK9" s="74">
        <f t="shared" si="30"/>
        <v>2</v>
      </c>
      <c r="HP9" s="88">
        <v>2</v>
      </c>
      <c r="HR9" s="74">
        <f t="shared" si="31"/>
        <v>2</v>
      </c>
      <c r="HS9" s="87">
        <v>2</v>
      </c>
      <c r="HV9" s="87">
        <v>2</v>
      </c>
      <c r="HY9" s="87">
        <v>2</v>
      </c>
      <c r="IB9" s="87">
        <v>2</v>
      </c>
      <c r="IC9" s="74">
        <f t="shared" si="32"/>
        <v>8</v>
      </c>
      <c r="IJ9" s="74">
        <f t="shared" si="33"/>
        <v>0</v>
      </c>
      <c r="IT9" s="88">
        <v>2</v>
      </c>
      <c r="IW9" s="74">
        <f t="shared" si="3"/>
        <v>186</v>
      </c>
      <c r="JD9" s="74">
        <f t="shared" si="4"/>
        <v>372</v>
      </c>
      <c r="JF9" s="74">
        <f t="shared" si="5"/>
        <v>0</v>
      </c>
      <c r="JG9" s="87">
        <v>2</v>
      </c>
      <c r="JH9" s="74">
        <f t="shared" si="34"/>
        <v>2</v>
      </c>
      <c r="JR9" s="74">
        <f t="shared" si="35"/>
        <v>0</v>
      </c>
      <c r="JT9" s="74">
        <f t="shared" si="36"/>
        <v>0</v>
      </c>
      <c r="JX9" s="87">
        <v>2</v>
      </c>
      <c r="KD9" s="88">
        <v>2</v>
      </c>
      <c r="KG9" s="88"/>
      <c r="KH9" s="88"/>
      <c r="KI9" s="88"/>
      <c r="KJ9" s="74">
        <f t="shared" si="37"/>
        <v>4</v>
      </c>
      <c r="KL9" s="74">
        <f t="shared" si="38"/>
        <v>0</v>
      </c>
      <c r="KN9" s="74">
        <f t="shared" si="39"/>
        <v>0</v>
      </c>
      <c r="KU9" s="74">
        <f t="shared" si="40"/>
        <v>0</v>
      </c>
      <c r="KY9" s="74">
        <f t="shared" si="41"/>
        <v>0</v>
      </c>
      <c r="LA9" s="74">
        <f t="shared" si="42"/>
        <v>0</v>
      </c>
      <c r="LE9" s="87"/>
      <c r="LH9" s="87"/>
      <c r="LK9" s="74">
        <f t="shared" si="43"/>
        <v>0</v>
      </c>
      <c r="LM9" s="88">
        <v>2</v>
      </c>
      <c r="LN9" s="87">
        <v>2</v>
      </c>
      <c r="LQ9" s="87">
        <v>2</v>
      </c>
      <c r="LT9" s="87">
        <v>2</v>
      </c>
      <c r="LU9" s="74">
        <f t="shared" si="74"/>
        <v>8</v>
      </c>
      <c r="LV9" s="88">
        <v>2</v>
      </c>
      <c r="LW9" s="88">
        <v>2</v>
      </c>
      <c r="LX9" s="87">
        <v>2</v>
      </c>
      <c r="LY9" s="74">
        <f t="shared" si="44"/>
        <v>6</v>
      </c>
      <c r="MA9" s="88">
        <v>2</v>
      </c>
      <c r="MC9" s="87"/>
      <c r="MD9" s="88">
        <v>2</v>
      </c>
      <c r="MF9" s="87"/>
      <c r="MG9" s="88">
        <v>2</v>
      </c>
      <c r="ML9" s="74">
        <f t="shared" si="45"/>
        <v>6</v>
      </c>
      <c r="MN9" s="74">
        <f t="shared" si="46"/>
        <v>0</v>
      </c>
      <c r="MQ9" s="88">
        <v>2</v>
      </c>
      <c r="MR9" s="87"/>
      <c r="MS9" s="74">
        <f t="shared" si="72"/>
        <v>2</v>
      </c>
      <c r="MU9" s="74">
        <f t="shared" si="47"/>
        <v>0</v>
      </c>
      <c r="MW9" s="87"/>
      <c r="MX9" s="87"/>
      <c r="MY9" s="88">
        <v>2</v>
      </c>
      <c r="MZ9" s="88"/>
      <c r="NA9" s="87"/>
      <c r="NB9" s="88"/>
      <c r="NC9" s="88"/>
      <c r="ND9" s="87"/>
      <c r="NE9" s="88">
        <v>2</v>
      </c>
      <c r="NF9" s="88"/>
      <c r="NG9" s="87"/>
      <c r="NH9" s="74">
        <f t="shared" si="48"/>
        <v>4</v>
      </c>
      <c r="NK9" s="87"/>
      <c r="NN9" s="87"/>
      <c r="NQ9" s="87"/>
      <c r="NR9" s="74">
        <f t="shared" si="49"/>
        <v>0</v>
      </c>
      <c r="NS9" s="88">
        <v>2</v>
      </c>
      <c r="NT9" s="74">
        <f t="shared" si="50"/>
        <v>2</v>
      </c>
      <c r="NU9" s="88">
        <v>2</v>
      </c>
      <c r="NX9" s="74">
        <f t="shared" si="73"/>
        <v>2</v>
      </c>
      <c r="OB9" s="88">
        <v>2</v>
      </c>
      <c r="OH9" s="74">
        <f t="shared" si="51"/>
        <v>2</v>
      </c>
      <c r="OI9" s="88"/>
      <c r="OJ9" s="88"/>
      <c r="OK9" s="74">
        <f t="shared" si="52"/>
        <v>0</v>
      </c>
      <c r="OL9" s="87">
        <v>2</v>
      </c>
      <c r="ON9" s="87"/>
      <c r="OQ9" s="87"/>
      <c r="OR9" s="88">
        <v>2</v>
      </c>
      <c r="OT9" s="87">
        <v>2</v>
      </c>
      <c r="OW9" s="87">
        <v>2</v>
      </c>
      <c r="PA9" s="88">
        <v>2</v>
      </c>
      <c r="PE9" s="88">
        <v>2</v>
      </c>
      <c r="PK9" s="74">
        <f t="shared" si="6"/>
        <v>12</v>
      </c>
      <c r="PM9" s="74">
        <f t="shared" si="53"/>
        <v>0</v>
      </c>
      <c r="PP9" s="87"/>
      <c r="PR9" s="88">
        <v>2</v>
      </c>
      <c r="PS9" s="87"/>
      <c r="PV9" s="87"/>
      <c r="PY9" s="87"/>
      <c r="QB9" s="87"/>
      <c r="QC9" s="74">
        <f t="shared" si="54"/>
        <v>2</v>
      </c>
      <c r="QD9" s="87">
        <v>2</v>
      </c>
      <c r="QE9" s="74">
        <f t="shared" si="55"/>
        <v>2</v>
      </c>
      <c r="QF9" s="87">
        <v>2</v>
      </c>
      <c r="QH9" s="87"/>
      <c r="QJ9" s="88">
        <v>2</v>
      </c>
      <c r="QK9" s="87"/>
      <c r="QN9" s="87"/>
      <c r="QO9" s="74">
        <f t="shared" si="56"/>
        <v>4</v>
      </c>
      <c r="QP9" s="87">
        <v>2</v>
      </c>
      <c r="QR9" s="87"/>
      <c r="QU9" s="87">
        <v>2</v>
      </c>
      <c r="QX9" s="87">
        <v>2</v>
      </c>
      <c r="QY9" s="74">
        <f t="shared" si="57"/>
        <v>6</v>
      </c>
      <c r="RB9" s="87">
        <v>2</v>
      </c>
      <c r="RC9" s="88">
        <v>2</v>
      </c>
      <c r="RE9" s="87">
        <v>2</v>
      </c>
      <c r="RF9" s="88">
        <v>2</v>
      </c>
      <c r="RH9" s="87">
        <v>-3</v>
      </c>
      <c r="RI9" s="74">
        <f t="shared" si="58"/>
        <v>5</v>
      </c>
      <c r="RJ9" s="87"/>
      <c r="RL9" s="87"/>
      <c r="RM9" s="87"/>
      <c r="RO9" s="87"/>
      <c r="RP9" s="74">
        <f t="shared" si="59"/>
        <v>0</v>
      </c>
      <c r="RS9" s="88">
        <v>2</v>
      </c>
      <c r="RT9" s="88">
        <v>2</v>
      </c>
      <c r="RU9" s="88">
        <v>2</v>
      </c>
      <c r="RV9" s="88">
        <v>2</v>
      </c>
      <c r="RW9" s="74">
        <f t="shared" si="60"/>
        <v>8</v>
      </c>
      <c r="RX9" s="87">
        <v>2</v>
      </c>
      <c r="RY9" s="87">
        <v>2</v>
      </c>
      <c r="RZ9" s="87">
        <v>2</v>
      </c>
      <c r="SB9" s="87">
        <v>2</v>
      </c>
      <c r="SC9" s="87">
        <v>2</v>
      </c>
      <c r="SE9" s="88">
        <v>2</v>
      </c>
      <c r="SF9" s="87">
        <v>2</v>
      </c>
      <c r="SG9" s="74">
        <f t="shared" si="61"/>
        <v>14</v>
      </c>
      <c r="SH9" s="87">
        <v>2</v>
      </c>
      <c r="SI9" s="74">
        <v>2</v>
      </c>
      <c r="SJ9" s="87"/>
      <c r="SK9" s="87"/>
      <c r="SL9" s="87"/>
      <c r="SM9" s="87">
        <v>2</v>
      </c>
      <c r="SO9" s="87"/>
      <c r="SP9" s="88">
        <v>2</v>
      </c>
      <c r="SR9" s="87"/>
      <c r="SS9" s="74">
        <f t="shared" si="62"/>
        <v>4</v>
      </c>
      <c r="ST9" s="87">
        <v>2</v>
      </c>
      <c r="SU9" s="90">
        <v>2</v>
      </c>
      <c r="SV9" s="88">
        <v>2</v>
      </c>
      <c r="SW9" s="88">
        <v>2</v>
      </c>
      <c r="SX9" s="88">
        <v>2</v>
      </c>
      <c r="SY9" s="88">
        <v>2</v>
      </c>
      <c r="SZ9" s="88">
        <v>2</v>
      </c>
      <c r="TA9" s="88">
        <v>2</v>
      </c>
      <c r="TB9" s="88">
        <v>2</v>
      </c>
      <c r="TD9" s="88">
        <v>2</v>
      </c>
      <c r="TE9" s="87"/>
      <c r="TF9" s="88">
        <v>2</v>
      </c>
      <c r="TG9" s="88">
        <v>2</v>
      </c>
      <c r="TH9" s="74">
        <f t="shared" si="63"/>
        <v>20</v>
      </c>
      <c r="TI9" s="87">
        <v>2</v>
      </c>
      <c r="TJ9" s="90">
        <v>2</v>
      </c>
      <c r="TL9" s="87"/>
      <c r="TM9" s="87">
        <v>2</v>
      </c>
      <c r="TN9" s="90">
        <f t="shared" si="64"/>
        <v>2</v>
      </c>
      <c r="TP9" s="87"/>
      <c r="TQ9" s="87">
        <v>2</v>
      </c>
      <c r="TR9" s="87">
        <v>2</v>
      </c>
      <c r="TS9" s="90">
        <f t="shared" si="7"/>
        <v>4</v>
      </c>
      <c r="TT9" s="87">
        <v>2</v>
      </c>
      <c r="TW9" s="88">
        <v>2</v>
      </c>
      <c r="TX9" s="88">
        <v>2</v>
      </c>
      <c r="TZ9" s="88">
        <v>2</v>
      </c>
      <c r="UC9" s="74">
        <f t="shared" si="65"/>
        <v>8</v>
      </c>
      <c r="UD9" s="88">
        <v>2</v>
      </c>
      <c r="UE9" s="74">
        <f t="shared" si="66"/>
        <v>2</v>
      </c>
      <c r="UF9" s="88">
        <v>2</v>
      </c>
      <c r="UG9" s="88">
        <v>2</v>
      </c>
      <c r="UH9" s="87">
        <v>2</v>
      </c>
      <c r="UI9" s="88">
        <v>2</v>
      </c>
      <c r="UJ9" s="87"/>
      <c r="UK9" s="87">
        <v>2</v>
      </c>
      <c r="UL9" s="88"/>
      <c r="UM9" s="87">
        <v>2</v>
      </c>
      <c r="UN9" s="87">
        <v>2</v>
      </c>
      <c r="UO9" s="74">
        <f t="shared" si="67"/>
        <v>14</v>
      </c>
      <c r="UP9" s="88">
        <v>2</v>
      </c>
      <c r="UQ9" s="74">
        <f t="shared" si="68"/>
        <v>2</v>
      </c>
      <c r="UR9" s="88">
        <v>2</v>
      </c>
      <c r="US9" s="87">
        <v>2</v>
      </c>
      <c r="UT9" s="87">
        <v>2</v>
      </c>
      <c r="UU9" s="88">
        <v>2</v>
      </c>
      <c r="UW9" s="87">
        <v>2</v>
      </c>
      <c r="UX9" s="74">
        <f t="shared" si="8"/>
        <v>10</v>
      </c>
      <c r="UY9" s="87">
        <v>2</v>
      </c>
      <c r="UZ9" s="74">
        <f t="shared" si="69"/>
        <v>2</v>
      </c>
      <c r="VB9" s="87">
        <v>2</v>
      </c>
      <c r="VC9" s="87">
        <v>2</v>
      </c>
      <c r="VD9" s="88">
        <v>2</v>
      </c>
      <c r="VE9" s="87">
        <v>2</v>
      </c>
      <c r="VF9" s="87">
        <v>2</v>
      </c>
      <c r="VG9" s="74">
        <f t="shared" si="9"/>
        <v>10</v>
      </c>
      <c r="VH9" s="87">
        <v>2</v>
      </c>
      <c r="VI9" s="74">
        <f>SUM(VH9:VH9)</f>
        <v>2</v>
      </c>
    </row>
    <row r="10" spans="1:581">
      <c r="A10" s="98" t="s">
        <v>333</v>
      </c>
      <c r="C10" s="87"/>
      <c r="D10" s="87"/>
      <c r="F10" s="87"/>
      <c r="G10" s="87"/>
      <c r="H10" s="74">
        <f t="shared" si="0"/>
        <v>0</v>
      </c>
      <c r="I10" s="98"/>
      <c r="J10" s="74">
        <f>SUM(I10:I10)</f>
        <v>0</v>
      </c>
      <c r="K10" s="98"/>
      <c r="L10" s="110"/>
      <c r="GY10" s="88">
        <v>2</v>
      </c>
      <c r="HF10" s="74">
        <f t="shared" si="29"/>
        <v>2</v>
      </c>
      <c r="HG10" s="87"/>
      <c r="HJ10" s="87"/>
      <c r="HK10" s="74">
        <f t="shared" si="30"/>
        <v>0</v>
      </c>
      <c r="HR10" s="74">
        <f t="shared" si="31"/>
        <v>0</v>
      </c>
      <c r="HS10" s="87"/>
      <c r="HV10" s="87"/>
      <c r="HY10" s="87"/>
      <c r="IB10" s="87"/>
      <c r="IC10" s="74">
        <f t="shared" si="32"/>
        <v>0</v>
      </c>
      <c r="IJ10" s="74">
        <f t="shared" si="33"/>
        <v>0</v>
      </c>
      <c r="IW10" s="74">
        <f t="shared" si="3"/>
        <v>4</v>
      </c>
      <c r="JD10" s="74">
        <f t="shared" si="4"/>
        <v>8</v>
      </c>
      <c r="JE10" s="98"/>
      <c r="JF10" s="74">
        <f t="shared" si="5"/>
        <v>0</v>
      </c>
      <c r="JG10" s="98"/>
      <c r="JH10" s="74">
        <f t="shared" si="34"/>
        <v>0</v>
      </c>
      <c r="JR10" s="74">
        <f t="shared" si="35"/>
        <v>0</v>
      </c>
      <c r="JT10" s="74">
        <f t="shared" si="36"/>
        <v>0</v>
      </c>
      <c r="JX10" s="87"/>
      <c r="KG10" s="88"/>
      <c r="KH10" s="88"/>
      <c r="KI10" s="88"/>
      <c r="KJ10" s="74">
        <f t="shared" si="37"/>
        <v>0</v>
      </c>
      <c r="KL10" s="74">
        <f t="shared" si="38"/>
        <v>0</v>
      </c>
      <c r="KM10" s="98"/>
      <c r="KN10" s="74">
        <f t="shared" si="39"/>
        <v>0</v>
      </c>
      <c r="KO10" s="99"/>
      <c r="KQ10" s="99"/>
      <c r="KT10" s="99"/>
      <c r="KU10" s="74">
        <f t="shared" si="40"/>
        <v>0</v>
      </c>
      <c r="KY10" s="74">
        <f t="shared" si="41"/>
        <v>0</v>
      </c>
      <c r="LA10" s="74">
        <f t="shared" si="42"/>
        <v>0</v>
      </c>
      <c r="LE10" s="87"/>
      <c r="LH10" s="87"/>
      <c r="LK10" s="74">
        <f t="shared" si="43"/>
        <v>0</v>
      </c>
      <c r="LL10" s="98"/>
      <c r="LN10" s="98"/>
      <c r="LQ10" s="98"/>
      <c r="LT10" s="98"/>
      <c r="LU10" s="74">
        <f t="shared" si="74"/>
        <v>0</v>
      </c>
      <c r="LX10" s="98"/>
      <c r="LY10" s="74">
        <f t="shared" si="44"/>
        <v>0</v>
      </c>
      <c r="MC10" s="87"/>
      <c r="MF10" s="87"/>
      <c r="ML10" s="74">
        <f t="shared" si="45"/>
        <v>0</v>
      </c>
      <c r="MN10" s="74">
        <f t="shared" si="46"/>
        <v>0</v>
      </c>
      <c r="MR10" s="87"/>
      <c r="MS10" s="74">
        <f t="shared" si="72"/>
        <v>0</v>
      </c>
      <c r="MT10" s="98"/>
      <c r="MU10" s="74">
        <f t="shared" si="47"/>
        <v>0</v>
      </c>
      <c r="MW10" s="87"/>
      <c r="MX10" s="87"/>
      <c r="MY10" s="88"/>
      <c r="MZ10" s="88"/>
      <c r="NA10" s="87"/>
      <c r="NB10" s="88"/>
      <c r="NC10" s="88"/>
      <c r="ND10" s="87"/>
      <c r="NE10" s="88"/>
      <c r="NF10" s="88"/>
      <c r="NG10" s="87"/>
      <c r="NH10" s="74">
        <f t="shared" si="48"/>
        <v>0</v>
      </c>
      <c r="NI10" s="98"/>
      <c r="NK10" s="98"/>
      <c r="NN10" s="98"/>
      <c r="NQ10" s="98"/>
      <c r="NR10" s="74">
        <f t="shared" si="49"/>
        <v>0</v>
      </c>
      <c r="NT10" s="74">
        <f t="shared" si="50"/>
        <v>0</v>
      </c>
      <c r="NX10" s="74">
        <f t="shared" si="73"/>
        <v>0</v>
      </c>
      <c r="OH10" s="74">
        <f t="shared" si="51"/>
        <v>0</v>
      </c>
      <c r="OI10" s="88"/>
      <c r="OJ10" s="88"/>
      <c r="OK10" s="74">
        <f t="shared" si="52"/>
        <v>0</v>
      </c>
      <c r="OL10" s="98"/>
      <c r="ON10" s="98"/>
      <c r="OQ10" s="98"/>
      <c r="OT10" s="98"/>
      <c r="OW10" s="98"/>
      <c r="PK10" s="74">
        <f t="shared" si="6"/>
        <v>0</v>
      </c>
      <c r="PL10" s="98"/>
      <c r="PM10" s="74">
        <f t="shared" si="53"/>
        <v>0</v>
      </c>
      <c r="PN10" s="98"/>
      <c r="PP10" s="98"/>
      <c r="PS10" s="98"/>
      <c r="PV10" s="98"/>
      <c r="PY10" s="98"/>
      <c r="QB10" s="98"/>
      <c r="QC10" s="74">
        <f t="shared" si="54"/>
        <v>0</v>
      </c>
      <c r="QD10" s="98"/>
      <c r="QE10" s="74">
        <f t="shared" si="55"/>
        <v>0</v>
      </c>
      <c r="QF10" s="98"/>
      <c r="QH10" s="98"/>
      <c r="QK10" s="98"/>
      <c r="QN10" s="98"/>
      <c r="QO10" s="74">
        <f t="shared" si="56"/>
        <v>0</v>
      </c>
      <c r="QP10" s="98"/>
      <c r="QR10" s="98"/>
      <c r="QU10" s="98"/>
      <c r="QX10" s="98"/>
      <c r="QY10" s="74">
        <f t="shared" si="57"/>
        <v>0</v>
      </c>
      <c r="QZ10" s="98"/>
      <c r="RB10" s="98"/>
      <c r="RE10" s="98"/>
      <c r="RH10" s="98"/>
      <c r="RI10" s="74">
        <f t="shared" si="58"/>
        <v>0</v>
      </c>
      <c r="RJ10" s="98"/>
      <c r="RL10" s="98"/>
      <c r="RM10" s="98"/>
      <c r="RO10" s="98"/>
      <c r="RP10" s="74">
        <f t="shared" si="59"/>
        <v>0</v>
      </c>
      <c r="RW10" s="74">
        <f t="shared" si="60"/>
        <v>0</v>
      </c>
      <c r="RX10" s="98"/>
      <c r="RY10" s="98"/>
      <c r="RZ10" s="98"/>
      <c r="SB10" s="98"/>
      <c r="SC10" s="98"/>
      <c r="SF10" s="98"/>
      <c r="SG10" s="74">
        <f t="shared" si="61"/>
        <v>0</v>
      </c>
      <c r="SH10" s="98"/>
      <c r="SJ10" s="98"/>
      <c r="SK10" s="98"/>
      <c r="SL10" s="98"/>
      <c r="SM10" s="98"/>
      <c r="SO10" s="98"/>
      <c r="SR10" s="98"/>
      <c r="SS10" s="74">
        <f t="shared" si="62"/>
        <v>0</v>
      </c>
      <c r="ST10" s="98"/>
      <c r="SU10" s="100"/>
      <c r="TE10" s="87"/>
      <c r="TH10" s="74">
        <f t="shared" si="63"/>
        <v>0</v>
      </c>
      <c r="TI10" s="98"/>
      <c r="TJ10" s="100"/>
      <c r="TK10" s="98"/>
      <c r="TL10" s="98"/>
      <c r="TM10" s="98"/>
      <c r="TN10" s="90">
        <f t="shared" si="64"/>
        <v>0</v>
      </c>
      <c r="TP10" s="98"/>
      <c r="TQ10" s="98"/>
      <c r="TR10" s="98"/>
      <c r="TS10" s="90">
        <f t="shared" si="7"/>
        <v>0</v>
      </c>
      <c r="TT10" s="87"/>
      <c r="UC10" s="74">
        <f t="shared" si="65"/>
        <v>0</v>
      </c>
      <c r="UE10" s="74">
        <f t="shared" si="66"/>
        <v>0</v>
      </c>
      <c r="UH10" s="87"/>
      <c r="UJ10" s="87"/>
      <c r="UK10" s="87"/>
      <c r="UL10" s="88"/>
      <c r="UN10" s="87"/>
      <c r="UO10" s="74">
        <f t="shared" si="67"/>
        <v>0</v>
      </c>
      <c r="UQ10" s="74">
        <f t="shared" si="68"/>
        <v>0</v>
      </c>
      <c r="US10" s="87"/>
      <c r="UT10" s="87"/>
      <c r="UW10" s="87"/>
      <c r="UX10" s="74">
        <f t="shared" si="8"/>
        <v>0</v>
      </c>
      <c r="UZ10" s="74">
        <f t="shared" si="69"/>
        <v>0</v>
      </c>
      <c r="VB10" s="87"/>
      <c r="VC10" s="87"/>
      <c r="VE10" s="87"/>
      <c r="VF10" s="87"/>
      <c r="VG10" s="74">
        <f t="shared" si="9"/>
        <v>0</v>
      </c>
      <c r="VH10" s="98"/>
      <c r="VI10" s="74">
        <f>SUM(VH10:VH10)</f>
        <v>0</v>
      </c>
    </row>
    <row r="11" spans="1:581">
      <c r="A11" s="98" t="s">
        <v>334</v>
      </c>
      <c r="C11" s="87"/>
      <c r="D11" s="87"/>
      <c r="F11" s="87"/>
      <c r="G11" s="87"/>
      <c r="H11" s="74">
        <f t="shared" si="0"/>
        <v>0</v>
      </c>
      <c r="I11" s="98"/>
      <c r="J11" s="74">
        <f>SUM(I11:I11)</f>
        <v>0</v>
      </c>
      <c r="K11" s="98"/>
      <c r="L11" s="110"/>
      <c r="GY11" s="88">
        <v>2</v>
      </c>
      <c r="HF11" s="74">
        <f t="shared" si="29"/>
        <v>2</v>
      </c>
      <c r="HG11" s="87"/>
      <c r="HJ11" s="87"/>
      <c r="HK11" s="74">
        <f t="shared" si="30"/>
        <v>0</v>
      </c>
      <c r="HR11" s="74">
        <f t="shared" si="31"/>
        <v>0</v>
      </c>
      <c r="HS11" s="87"/>
      <c r="HV11" s="87"/>
      <c r="HY11" s="87"/>
      <c r="IB11" s="87"/>
      <c r="IC11" s="74">
        <f t="shared" si="32"/>
        <v>0</v>
      </c>
      <c r="IJ11" s="74">
        <f t="shared" si="33"/>
        <v>0</v>
      </c>
      <c r="IR11" s="88">
        <v>2</v>
      </c>
      <c r="IW11" s="74">
        <f t="shared" si="3"/>
        <v>6</v>
      </c>
      <c r="JD11" s="74">
        <f t="shared" si="4"/>
        <v>12</v>
      </c>
      <c r="JE11" s="98"/>
      <c r="JF11" s="74">
        <f t="shared" si="5"/>
        <v>0</v>
      </c>
      <c r="JG11" s="98"/>
      <c r="JH11" s="74">
        <f t="shared" si="34"/>
        <v>0</v>
      </c>
      <c r="JR11" s="74">
        <f t="shared" si="35"/>
        <v>0</v>
      </c>
      <c r="JT11" s="74">
        <f t="shared" si="36"/>
        <v>0</v>
      </c>
      <c r="JX11" s="87"/>
      <c r="KG11" s="88"/>
      <c r="KH11" s="88"/>
      <c r="KI11" s="88"/>
      <c r="KJ11" s="74">
        <f t="shared" si="37"/>
        <v>0</v>
      </c>
      <c r="KL11" s="74">
        <f t="shared" si="38"/>
        <v>0</v>
      </c>
      <c r="KM11" s="98"/>
      <c r="KN11" s="74">
        <f t="shared" si="39"/>
        <v>0</v>
      </c>
      <c r="KO11" s="99">
        <v>2</v>
      </c>
      <c r="KQ11" s="99"/>
      <c r="KT11" s="99"/>
      <c r="KU11" s="74">
        <f t="shared" si="40"/>
        <v>2</v>
      </c>
      <c r="KY11" s="74">
        <f t="shared" si="41"/>
        <v>0</v>
      </c>
      <c r="LA11" s="74">
        <f t="shared" si="42"/>
        <v>0</v>
      </c>
      <c r="LE11" s="87"/>
      <c r="LH11" s="87"/>
      <c r="LK11" s="74">
        <f t="shared" si="43"/>
        <v>0</v>
      </c>
      <c r="LL11" s="98"/>
      <c r="LN11" s="98"/>
      <c r="LQ11" s="98"/>
      <c r="LT11" s="98"/>
      <c r="LU11" s="74">
        <f t="shared" si="74"/>
        <v>0</v>
      </c>
      <c r="LX11" s="98"/>
      <c r="LY11" s="74">
        <f t="shared" si="44"/>
        <v>0</v>
      </c>
      <c r="MC11" s="87"/>
      <c r="MF11" s="87"/>
      <c r="ML11" s="74">
        <f t="shared" si="45"/>
        <v>0</v>
      </c>
      <c r="MN11" s="74">
        <f t="shared" si="46"/>
        <v>0</v>
      </c>
      <c r="MR11" s="87"/>
      <c r="MS11" s="74">
        <f t="shared" si="72"/>
        <v>0</v>
      </c>
      <c r="MT11" s="98"/>
      <c r="MU11" s="74">
        <f t="shared" si="47"/>
        <v>0</v>
      </c>
      <c r="MW11" s="87"/>
      <c r="MX11" s="87"/>
      <c r="MY11" s="88"/>
      <c r="MZ11" s="88"/>
      <c r="NA11" s="87"/>
      <c r="NB11" s="88"/>
      <c r="NC11" s="88"/>
      <c r="ND11" s="87"/>
      <c r="NE11" s="88"/>
      <c r="NF11" s="88"/>
      <c r="NG11" s="87"/>
      <c r="NH11" s="74">
        <f t="shared" si="48"/>
        <v>0</v>
      </c>
      <c r="NI11" s="98"/>
      <c r="NK11" s="98"/>
      <c r="NM11" s="88">
        <v>2</v>
      </c>
      <c r="NN11" s="98"/>
      <c r="NQ11" s="98"/>
      <c r="NR11" s="74">
        <f t="shared" si="49"/>
        <v>2</v>
      </c>
      <c r="NT11" s="74">
        <f t="shared" si="50"/>
        <v>0</v>
      </c>
      <c r="NX11" s="74">
        <f t="shared" si="73"/>
        <v>0</v>
      </c>
      <c r="OH11" s="74">
        <f t="shared" si="51"/>
        <v>0</v>
      </c>
      <c r="OI11" s="88"/>
      <c r="OJ11" s="88"/>
      <c r="OK11" s="74">
        <f t="shared" si="52"/>
        <v>0</v>
      </c>
      <c r="OL11" s="98"/>
      <c r="ON11" s="98"/>
      <c r="OQ11" s="98"/>
      <c r="OT11" s="98"/>
      <c r="OW11" s="98"/>
      <c r="OX11" s="88">
        <v>2</v>
      </c>
      <c r="PK11" s="74">
        <f t="shared" si="6"/>
        <v>2</v>
      </c>
      <c r="PL11" s="98"/>
      <c r="PM11" s="74">
        <f t="shared" si="53"/>
        <v>0</v>
      </c>
      <c r="PN11" s="98"/>
      <c r="PP11" s="98"/>
      <c r="PS11" s="98"/>
      <c r="PV11" s="98"/>
      <c r="PY11" s="98"/>
      <c r="QB11" s="98"/>
      <c r="QC11" s="74">
        <f t="shared" si="54"/>
        <v>0</v>
      </c>
      <c r="QD11" s="98"/>
      <c r="QE11" s="74">
        <f t="shared" si="55"/>
        <v>0</v>
      </c>
      <c r="QF11" s="98"/>
      <c r="QH11" s="98"/>
      <c r="QK11" s="98"/>
      <c r="QN11" s="98"/>
      <c r="QO11" s="74">
        <f t="shared" si="56"/>
        <v>0</v>
      </c>
      <c r="QP11" s="98"/>
      <c r="QR11" s="98"/>
      <c r="QU11" s="98"/>
      <c r="QX11" s="98"/>
      <c r="QY11" s="74">
        <f t="shared" si="57"/>
        <v>0</v>
      </c>
      <c r="QZ11" s="98"/>
      <c r="RB11" s="98"/>
      <c r="RE11" s="98"/>
      <c r="RH11" s="98"/>
      <c r="RI11" s="74">
        <f t="shared" si="58"/>
        <v>0</v>
      </c>
      <c r="RJ11" s="98"/>
      <c r="RL11" s="98"/>
      <c r="RM11" s="98"/>
      <c r="RO11" s="98"/>
      <c r="RP11" s="74">
        <f t="shared" si="59"/>
        <v>0</v>
      </c>
      <c r="RW11" s="74">
        <f t="shared" si="60"/>
        <v>0</v>
      </c>
      <c r="RX11" s="98"/>
      <c r="RY11" s="98"/>
      <c r="RZ11" s="98"/>
      <c r="SB11" s="98"/>
      <c r="SC11" s="98"/>
      <c r="SF11" s="98"/>
      <c r="SG11" s="74">
        <f t="shared" si="61"/>
        <v>0</v>
      </c>
      <c r="SH11" s="98"/>
      <c r="SJ11" s="98"/>
      <c r="SK11" s="98"/>
      <c r="SL11" s="98"/>
      <c r="SM11" s="98"/>
      <c r="SO11" s="98"/>
      <c r="SR11" s="98"/>
      <c r="SS11" s="74">
        <f t="shared" si="62"/>
        <v>0</v>
      </c>
      <c r="ST11" s="98"/>
      <c r="SU11" s="100"/>
      <c r="TE11" s="87"/>
      <c r="TH11" s="74">
        <f t="shared" si="63"/>
        <v>0</v>
      </c>
      <c r="TI11" s="98"/>
      <c r="TJ11" s="100"/>
      <c r="TK11" s="98"/>
      <c r="TL11" s="98"/>
      <c r="TM11" s="98"/>
      <c r="TN11" s="90">
        <f t="shared" si="64"/>
        <v>0</v>
      </c>
      <c r="TP11" s="98"/>
      <c r="TQ11" s="98"/>
      <c r="TR11" s="98"/>
      <c r="TS11" s="90">
        <f t="shared" si="7"/>
        <v>0</v>
      </c>
      <c r="TT11" s="87"/>
      <c r="UC11" s="74">
        <f t="shared" si="65"/>
        <v>0</v>
      </c>
      <c r="UE11" s="74">
        <f t="shared" si="66"/>
        <v>0</v>
      </c>
      <c r="UH11" s="87"/>
      <c r="UJ11" s="87"/>
      <c r="UK11" s="87"/>
      <c r="UL11" s="88"/>
      <c r="UN11" s="87"/>
      <c r="UO11" s="74">
        <f t="shared" si="67"/>
        <v>0</v>
      </c>
      <c r="UQ11" s="74">
        <f t="shared" si="68"/>
        <v>0</v>
      </c>
      <c r="US11" s="87"/>
      <c r="UT11" s="87"/>
      <c r="UW11" s="87"/>
      <c r="UX11" s="74">
        <f t="shared" si="8"/>
        <v>0</v>
      </c>
      <c r="UZ11" s="74">
        <f t="shared" si="69"/>
        <v>0</v>
      </c>
      <c r="VB11" s="87"/>
      <c r="VC11" s="87"/>
      <c r="VE11" s="87"/>
      <c r="VF11" s="87"/>
      <c r="VG11" s="74">
        <f t="shared" si="9"/>
        <v>0</v>
      </c>
      <c r="VH11" s="98"/>
      <c r="VI11" s="74">
        <f>SUM(VH11:VH11)</f>
        <v>0</v>
      </c>
    </row>
    <row r="12" spans="1:581">
      <c r="A12" s="87" t="s">
        <v>335</v>
      </c>
      <c r="C12" s="87"/>
      <c r="D12" s="87"/>
      <c r="F12" s="87"/>
      <c r="G12" s="87"/>
      <c r="H12" s="74">
        <f t="shared" si="0"/>
        <v>0</v>
      </c>
      <c r="I12" s="87">
        <v>2</v>
      </c>
      <c r="J12" s="74">
        <f>SUM(I12:I12)</f>
        <v>2</v>
      </c>
      <c r="N12" s="88">
        <v>2</v>
      </c>
      <c r="T12" s="74">
        <f>SUM(M12:S12)</f>
        <v>2</v>
      </c>
      <c r="W12" s="88">
        <v>2</v>
      </c>
      <c r="Z12" s="88">
        <v>2</v>
      </c>
      <c r="AA12" s="74">
        <f>SUM(U12:Z12)</f>
        <v>4</v>
      </c>
      <c r="AE12" s="88">
        <v>2</v>
      </c>
      <c r="AK12" s="74">
        <f t="shared" si="70"/>
        <v>2</v>
      </c>
      <c r="AN12" s="88">
        <v>2</v>
      </c>
      <c r="AQ12" s="88">
        <v>2</v>
      </c>
      <c r="AR12" s="74">
        <f t="shared" si="10"/>
        <v>4</v>
      </c>
      <c r="AW12" s="88">
        <v>2</v>
      </c>
      <c r="AZ12" s="89">
        <f t="shared" si="11"/>
        <v>2</v>
      </c>
      <c r="BB12" s="87">
        <v>2</v>
      </c>
      <c r="BG12" s="89">
        <f t="shared" si="12"/>
        <v>2</v>
      </c>
      <c r="BO12" s="74">
        <f t="shared" si="13"/>
        <v>0</v>
      </c>
      <c r="BY12" s="74">
        <f t="shared" si="14"/>
        <v>0</v>
      </c>
      <c r="CG12" s="74">
        <f t="shared" si="15"/>
        <v>0</v>
      </c>
      <c r="CH12" s="101"/>
      <c r="CI12" s="101"/>
      <c r="CK12" s="88">
        <v>2</v>
      </c>
      <c r="CN12" s="74">
        <f t="shared" si="16"/>
        <v>2</v>
      </c>
      <c r="CO12" s="92"/>
      <c r="CV12" s="74">
        <f t="shared" si="1"/>
        <v>0</v>
      </c>
      <c r="CW12" s="101"/>
      <c r="CX12" s="101"/>
      <c r="DF12" s="74">
        <f t="shared" si="17"/>
        <v>0</v>
      </c>
      <c r="DG12" s="88">
        <v>2</v>
      </c>
      <c r="DH12" s="101"/>
      <c r="DI12" s="101"/>
      <c r="DJ12" s="101"/>
      <c r="DK12" s="88">
        <v>2</v>
      </c>
      <c r="DL12" s="101"/>
      <c r="DM12" s="101"/>
      <c r="DN12" s="74">
        <f t="shared" si="18"/>
        <v>4</v>
      </c>
      <c r="DP12" s="101"/>
      <c r="DR12" s="101"/>
      <c r="DT12" s="101"/>
      <c r="DU12" s="88">
        <v>2</v>
      </c>
      <c r="DW12" s="101"/>
      <c r="DX12" s="74">
        <f t="shared" si="19"/>
        <v>2</v>
      </c>
      <c r="EF12" s="74">
        <f t="shared" si="71"/>
        <v>0</v>
      </c>
      <c r="EG12" s="88">
        <v>2</v>
      </c>
      <c r="EH12" s="101"/>
      <c r="EJ12" s="101"/>
      <c r="EL12" s="101"/>
      <c r="EO12" s="101"/>
      <c r="EP12" s="74">
        <f t="shared" si="20"/>
        <v>2</v>
      </c>
      <c r="EX12" s="74">
        <f t="shared" si="21"/>
        <v>0</v>
      </c>
      <c r="EZ12" s="101"/>
      <c r="FB12" s="101"/>
      <c r="FE12" s="74">
        <f t="shared" si="22"/>
        <v>0</v>
      </c>
      <c r="FH12" s="74">
        <f t="shared" si="23"/>
        <v>0</v>
      </c>
      <c r="FJ12" s="101"/>
      <c r="FL12" s="74">
        <f t="shared" si="24"/>
        <v>0</v>
      </c>
      <c r="FN12" s="101"/>
      <c r="FT12" s="74">
        <f t="shared" si="25"/>
        <v>0</v>
      </c>
      <c r="FV12" s="101"/>
      <c r="FX12" s="101"/>
      <c r="GE12" s="74">
        <f t="shared" si="26"/>
        <v>0</v>
      </c>
      <c r="GG12" s="101"/>
      <c r="GI12" s="101"/>
      <c r="GL12" s="74">
        <f t="shared" si="2"/>
        <v>0</v>
      </c>
      <c r="GV12" s="74">
        <f t="shared" si="27"/>
        <v>0</v>
      </c>
      <c r="GX12" s="74">
        <f t="shared" si="28"/>
        <v>0</v>
      </c>
      <c r="HF12" s="74">
        <f t="shared" si="29"/>
        <v>0</v>
      </c>
      <c r="HG12" s="87"/>
      <c r="HJ12" s="87"/>
      <c r="HK12" s="74">
        <f t="shared" si="30"/>
        <v>0</v>
      </c>
      <c r="HM12" s="101"/>
      <c r="HO12" s="101"/>
      <c r="HR12" s="74">
        <f t="shared" si="31"/>
        <v>0</v>
      </c>
      <c r="HS12" s="87"/>
      <c r="HV12" s="87"/>
      <c r="HY12" s="87"/>
      <c r="IB12" s="87"/>
      <c r="IC12" s="74">
        <f t="shared" si="32"/>
        <v>0</v>
      </c>
      <c r="IE12" s="101"/>
      <c r="IG12" s="101"/>
      <c r="IJ12" s="74">
        <f t="shared" si="33"/>
        <v>0</v>
      </c>
      <c r="IL12" s="101"/>
      <c r="IW12" s="74">
        <f t="shared" si="3"/>
        <v>40</v>
      </c>
      <c r="JD12" s="74">
        <f t="shared" si="4"/>
        <v>80</v>
      </c>
      <c r="JF12" s="74">
        <f t="shared" si="5"/>
        <v>0</v>
      </c>
      <c r="JH12" s="74">
        <f t="shared" si="34"/>
        <v>0</v>
      </c>
      <c r="JI12" s="101"/>
      <c r="JK12" s="101"/>
      <c r="JM12" s="101"/>
      <c r="JN12" s="101"/>
      <c r="JO12" s="101"/>
      <c r="JP12" s="101"/>
      <c r="JQ12" s="101"/>
      <c r="JR12" s="74">
        <f t="shared" si="35"/>
        <v>0</v>
      </c>
      <c r="JT12" s="74">
        <f t="shared" si="36"/>
        <v>0</v>
      </c>
      <c r="JX12" s="87"/>
      <c r="KG12" s="88"/>
      <c r="KH12" s="88"/>
      <c r="KI12" s="88"/>
      <c r="KJ12" s="74">
        <f t="shared" si="37"/>
        <v>0</v>
      </c>
      <c r="KL12" s="74">
        <f t="shared" si="38"/>
        <v>0</v>
      </c>
      <c r="KN12" s="74">
        <f t="shared" si="39"/>
        <v>0</v>
      </c>
      <c r="KS12" s="101"/>
      <c r="KU12" s="74">
        <f t="shared" si="40"/>
        <v>0</v>
      </c>
      <c r="KV12" s="101"/>
      <c r="KW12" s="101"/>
      <c r="KX12" s="101"/>
      <c r="KY12" s="74">
        <f t="shared" si="41"/>
        <v>0</v>
      </c>
      <c r="KZ12" s="101"/>
      <c r="LA12" s="74">
        <f t="shared" si="42"/>
        <v>0</v>
      </c>
      <c r="LE12" s="87">
        <v>2</v>
      </c>
      <c r="LH12" s="87"/>
      <c r="LK12" s="74">
        <f t="shared" si="43"/>
        <v>2</v>
      </c>
      <c r="LN12" s="87"/>
      <c r="LP12" s="101"/>
      <c r="LQ12" s="87"/>
      <c r="LS12" s="101"/>
      <c r="LT12" s="87"/>
      <c r="LU12" s="74">
        <f t="shared" si="74"/>
        <v>0</v>
      </c>
      <c r="LW12" s="101"/>
      <c r="LX12" s="87"/>
      <c r="LY12" s="74">
        <f t="shared" si="44"/>
        <v>0</v>
      </c>
      <c r="MC12" s="87"/>
      <c r="MF12" s="87"/>
      <c r="ML12" s="74">
        <f t="shared" si="45"/>
        <v>0</v>
      </c>
      <c r="MN12" s="74">
        <f t="shared" si="46"/>
        <v>0</v>
      </c>
      <c r="MR12" s="87"/>
      <c r="MS12" s="74">
        <f t="shared" si="72"/>
        <v>0</v>
      </c>
      <c r="MU12" s="74">
        <f t="shared" si="47"/>
        <v>0</v>
      </c>
      <c r="MW12" s="87"/>
      <c r="MX12" s="87"/>
      <c r="MY12" s="88"/>
      <c r="MZ12" s="88"/>
      <c r="NA12" s="87"/>
      <c r="NB12" s="88"/>
      <c r="NC12" s="88"/>
      <c r="ND12" s="87"/>
      <c r="NE12" s="88"/>
      <c r="NF12" s="88"/>
      <c r="NG12" s="87"/>
      <c r="NH12" s="74">
        <f t="shared" si="48"/>
        <v>0</v>
      </c>
      <c r="NK12" s="87"/>
      <c r="NM12" s="101"/>
      <c r="NN12" s="87"/>
      <c r="NP12" s="101"/>
      <c r="NQ12" s="87"/>
      <c r="NR12" s="74">
        <f t="shared" si="49"/>
        <v>0</v>
      </c>
      <c r="NS12" s="101"/>
      <c r="NT12" s="74">
        <f t="shared" si="50"/>
        <v>0</v>
      </c>
      <c r="NV12" s="101"/>
      <c r="NW12" s="101"/>
      <c r="NX12" s="74">
        <f t="shared" si="73"/>
        <v>0</v>
      </c>
      <c r="NZ12" s="101"/>
      <c r="OA12" s="101"/>
      <c r="OC12" s="101"/>
      <c r="OD12" s="101"/>
      <c r="OF12" s="101"/>
      <c r="OG12" s="101"/>
      <c r="OH12" s="74">
        <f t="shared" si="51"/>
        <v>0</v>
      </c>
      <c r="OI12" s="88"/>
      <c r="OJ12" s="88"/>
      <c r="OK12" s="74">
        <f t="shared" si="52"/>
        <v>0</v>
      </c>
      <c r="ON12" s="87"/>
      <c r="OP12" s="101"/>
      <c r="OQ12" s="87"/>
      <c r="OS12" s="101"/>
      <c r="OT12" s="87"/>
      <c r="OV12" s="101"/>
      <c r="OW12" s="87"/>
      <c r="OY12" s="101"/>
      <c r="OZ12" s="101"/>
      <c r="PC12" s="101"/>
      <c r="PD12" s="101"/>
      <c r="PF12" s="101"/>
      <c r="PG12" s="101"/>
      <c r="PJ12" s="101"/>
      <c r="PK12" s="74">
        <f t="shared" si="6"/>
        <v>0</v>
      </c>
      <c r="PM12" s="74">
        <f t="shared" si="53"/>
        <v>0</v>
      </c>
      <c r="PP12" s="87"/>
      <c r="PR12" s="101"/>
      <c r="PS12" s="87"/>
      <c r="PU12" s="101"/>
      <c r="PV12" s="87"/>
      <c r="PX12" s="101"/>
      <c r="PY12" s="87"/>
      <c r="QA12" s="101"/>
      <c r="QB12" s="87"/>
      <c r="QC12" s="74">
        <f t="shared" si="54"/>
        <v>0</v>
      </c>
      <c r="QE12" s="74">
        <f t="shared" si="55"/>
        <v>0</v>
      </c>
      <c r="QH12" s="87"/>
      <c r="QJ12" s="101"/>
      <c r="QK12" s="87"/>
      <c r="QM12" s="101"/>
      <c r="QN12" s="87"/>
      <c r="QO12" s="74">
        <f t="shared" si="56"/>
        <v>0</v>
      </c>
      <c r="QP12" s="87"/>
      <c r="QQ12" s="101"/>
      <c r="QR12" s="87"/>
      <c r="QT12" s="101"/>
      <c r="QU12" s="87"/>
      <c r="QW12" s="101"/>
      <c r="QX12" s="87"/>
      <c r="QY12" s="74">
        <f t="shared" si="57"/>
        <v>0</v>
      </c>
      <c r="RB12" s="87"/>
      <c r="RD12" s="101"/>
      <c r="RE12" s="87"/>
      <c r="RG12" s="101"/>
      <c r="RH12" s="87"/>
      <c r="RI12" s="74">
        <f t="shared" si="58"/>
        <v>0</v>
      </c>
      <c r="RJ12" s="87"/>
      <c r="RK12" s="101"/>
      <c r="RL12" s="87"/>
      <c r="RM12" s="87"/>
      <c r="RN12" s="101"/>
      <c r="RO12" s="87"/>
      <c r="RP12" s="74">
        <f t="shared" si="59"/>
        <v>0</v>
      </c>
      <c r="RR12" s="101"/>
      <c r="RS12" s="101"/>
      <c r="RU12" s="101"/>
      <c r="RV12" s="101"/>
      <c r="RW12" s="74">
        <f t="shared" si="60"/>
        <v>0</v>
      </c>
      <c r="RY12" s="87"/>
      <c r="RZ12" s="87"/>
      <c r="SB12" s="87"/>
      <c r="SC12" s="87"/>
      <c r="SE12" s="101"/>
      <c r="SF12" s="87"/>
      <c r="SG12" s="74">
        <f t="shared" si="61"/>
        <v>0</v>
      </c>
      <c r="SJ12" s="87"/>
      <c r="SK12" s="87"/>
      <c r="SL12" s="87"/>
      <c r="SM12" s="87"/>
      <c r="SN12" s="101"/>
      <c r="SO12" s="87"/>
      <c r="SQ12" s="101"/>
      <c r="SR12" s="87"/>
      <c r="SS12" s="74">
        <f t="shared" si="62"/>
        <v>0</v>
      </c>
      <c r="SU12" s="90"/>
      <c r="SW12" s="101"/>
      <c r="SX12" s="101"/>
      <c r="SZ12" s="101"/>
      <c r="TA12" s="101"/>
      <c r="TD12" s="101"/>
      <c r="TE12" s="87"/>
      <c r="TG12" s="101"/>
      <c r="TH12" s="74">
        <f t="shared" si="63"/>
        <v>0</v>
      </c>
      <c r="TJ12" s="90"/>
      <c r="TL12" s="87"/>
      <c r="TM12" s="87"/>
      <c r="TN12" s="90">
        <f t="shared" si="64"/>
        <v>0</v>
      </c>
      <c r="TP12" s="87"/>
      <c r="TQ12" s="87"/>
      <c r="TR12" s="87"/>
      <c r="TS12" s="90">
        <f t="shared" si="7"/>
        <v>0</v>
      </c>
      <c r="TT12" s="87"/>
      <c r="UC12" s="74">
        <f t="shared" si="65"/>
        <v>0</v>
      </c>
      <c r="UE12" s="74">
        <f t="shared" si="66"/>
        <v>0</v>
      </c>
      <c r="UH12" s="87"/>
      <c r="UJ12" s="87"/>
      <c r="UK12" s="87"/>
      <c r="UL12" s="88"/>
      <c r="UN12" s="87"/>
      <c r="UO12" s="74">
        <f t="shared" si="67"/>
        <v>0</v>
      </c>
      <c r="UQ12" s="74">
        <f t="shared" si="68"/>
        <v>0</v>
      </c>
      <c r="US12" s="87"/>
      <c r="UT12" s="87"/>
      <c r="UW12" s="87"/>
      <c r="UX12" s="74">
        <f t="shared" si="8"/>
        <v>0</v>
      </c>
      <c r="UZ12" s="74">
        <f t="shared" si="69"/>
        <v>0</v>
      </c>
      <c r="VB12" s="87"/>
      <c r="VC12" s="87"/>
      <c r="VE12" s="87"/>
      <c r="VF12" s="87"/>
      <c r="VG12" s="74">
        <f t="shared" si="9"/>
        <v>0</v>
      </c>
      <c r="VH12" s="87">
        <v>2</v>
      </c>
      <c r="VI12" s="74">
        <f>SUM(VH12:VH12)</f>
        <v>2</v>
      </c>
    </row>
    <row r="13" spans="1:581">
      <c r="A13" s="87" t="s">
        <v>336</v>
      </c>
      <c r="C13" s="87"/>
      <c r="D13" s="87"/>
      <c r="F13" s="87"/>
      <c r="G13" s="87"/>
      <c r="H13" s="74">
        <f t="shared" si="0"/>
        <v>0</v>
      </c>
      <c r="J13" s="74">
        <f>SUM(I13:I13)</f>
        <v>0</v>
      </c>
      <c r="Q13" s="88">
        <v>2</v>
      </c>
      <c r="T13" s="74">
        <f>SUM(M13:S13)</f>
        <v>2</v>
      </c>
      <c r="AA13" s="74">
        <f>SUM(U13:Z13)</f>
        <v>0</v>
      </c>
      <c r="AH13" s="88">
        <v>2</v>
      </c>
      <c r="AK13" s="74">
        <f t="shared" si="70"/>
        <v>2</v>
      </c>
      <c r="AR13" s="74">
        <f t="shared" si="10"/>
        <v>0</v>
      </c>
      <c r="AZ13" s="89">
        <f t="shared" si="11"/>
        <v>0</v>
      </c>
      <c r="BG13" s="89">
        <f t="shared" si="12"/>
        <v>0</v>
      </c>
      <c r="BO13" s="74">
        <f t="shared" si="13"/>
        <v>0</v>
      </c>
      <c r="BY13" s="74">
        <f t="shared" si="14"/>
        <v>0</v>
      </c>
      <c r="CG13" s="74">
        <f t="shared" si="15"/>
        <v>0</v>
      </c>
      <c r="CN13" s="74">
        <f t="shared" si="16"/>
        <v>0</v>
      </c>
      <c r="CV13" s="74">
        <f t="shared" si="1"/>
        <v>0</v>
      </c>
      <c r="DF13" s="74">
        <f t="shared" si="17"/>
        <v>0</v>
      </c>
      <c r="DN13" s="74">
        <f t="shared" si="18"/>
        <v>0</v>
      </c>
      <c r="DX13" s="74">
        <f t="shared" si="19"/>
        <v>0</v>
      </c>
      <c r="EF13" s="74">
        <f t="shared" si="71"/>
        <v>0</v>
      </c>
      <c r="EP13" s="74">
        <f t="shared" si="20"/>
        <v>0</v>
      </c>
      <c r="EX13" s="74">
        <f t="shared" si="21"/>
        <v>0</v>
      </c>
      <c r="FE13" s="74">
        <f t="shared" si="22"/>
        <v>0</v>
      </c>
      <c r="FH13" s="74">
        <f t="shared" si="23"/>
        <v>0</v>
      </c>
      <c r="FL13" s="74">
        <f t="shared" si="24"/>
        <v>0</v>
      </c>
      <c r="FT13" s="74">
        <f t="shared" si="25"/>
        <v>0</v>
      </c>
      <c r="GE13" s="74">
        <f t="shared" si="26"/>
        <v>0</v>
      </c>
      <c r="GL13" s="74">
        <f t="shared" si="2"/>
        <v>0</v>
      </c>
      <c r="GV13" s="74">
        <f t="shared" si="27"/>
        <v>0</v>
      </c>
      <c r="GX13" s="74">
        <f t="shared" si="28"/>
        <v>0</v>
      </c>
      <c r="HF13" s="74">
        <f t="shared" si="29"/>
        <v>0</v>
      </c>
      <c r="HG13" s="87"/>
      <c r="HJ13" s="87"/>
      <c r="HK13" s="74">
        <f t="shared" si="30"/>
        <v>0</v>
      </c>
      <c r="HR13" s="74">
        <f t="shared" si="31"/>
        <v>0</v>
      </c>
      <c r="HS13" s="87"/>
      <c r="HV13" s="87"/>
      <c r="HY13" s="87"/>
      <c r="IB13" s="87"/>
      <c r="IC13" s="74">
        <f t="shared" si="32"/>
        <v>0</v>
      </c>
      <c r="IJ13" s="74">
        <f t="shared" si="33"/>
        <v>0</v>
      </c>
      <c r="IW13" s="74">
        <f t="shared" si="3"/>
        <v>4</v>
      </c>
      <c r="JD13" s="74">
        <f t="shared" si="4"/>
        <v>8</v>
      </c>
      <c r="JF13" s="74">
        <f t="shared" si="5"/>
        <v>0</v>
      </c>
      <c r="JH13" s="74">
        <f t="shared" si="34"/>
        <v>0</v>
      </c>
      <c r="JR13" s="74">
        <f t="shared" si="35"/>
        <v>0</v>
      </c>
      <c r="JT13" s="74">
        <f t="shared" si="36"/>
        <v>0</v>
      </c>
      <c r="JX13" s="87"/>
      <c r="KG13" s="88"/>
      <c r="KH13" s="88"/>
      <c r="KI13" s="88"/>
      <c r="KJ13" s="74">
        <f t="shared" si="37"/>
        <v>0</v>
      </c>
      <c r="KL13" s="74">
        <f t="shared" si="38"/>
        <v>0</v>
      </c>
      <c r="KN13" s="74">
        <f t="shared" si="39"/>
        <v>0</v>
      </c>
      <c r="KU13" s="74">
        <f t="shared" si="40"/>
        <v>0</v>
      </c>
      <c r="KY13" s="74">
        <f t="shared" si="41"/>
        <v>0</v>
      </c>
      <c r="LA13" s="74">
        <f t="shared" si="42"/>
        <v>0</v>
      </c>
      <c r="LE13" s="87"/>
      <c r="LH13" s="87"/>
      <c r="LK13" s="74">
        <f t="shared" si="43"/>
        <v>0</v>
      </c>
      <c r="LN13" s="87"/>
      <c r="LQ13" s="87"/>
      <c r="LT13" s="87"/>
      <c r="LU13" s="74">
        <f t="shared" si="74"/>
        <v>0</v>
      </c>
      <c r="LX13" s="87"/>
      <c r="LY13" s="74">
        <f t="shared" si="44"/>
        <v>0</v>
      </c>
      <c r="MC13" s="87"/>
      <c r="MF13" s="87"/>
      <c r="ML13" s="74">
        <f t="shared" si="45"/>
        <v>0</v>
      </c>
      <c r="MN13" s="74">
        <f t="shared" si="46"/>
        <v>0</v>
      </c>
      <c r="MR13" s="87"/>
      <c r="MS13" s="74">
        <f t="shared" si="72"/>
        <v>0</v>
      </c>
      <c r="MU13" s="74">
        <f t="shared" si="47"/>
        <v>0</v>
      </c>
      <c r="MW13" s="87"/>
      <c r="MX13" s="87"/>
      <c r="MY13" s="88"/>
      <c r="MZ13" s="88"/>
      <c r="NA13" s="87"/>
      <c r="NB13" s="88"/>
      <c r="NC13" s="88"/>
      <c r="ND13" s="87"/>
      <c r="NE13" s="88"/>
      <c r="NF13" s="88"/>
      <c r="NG13" s="87"/>
      <c r="NH13" s="74">
        <f t="shared" si="48"/>
        <v>0</v>
      </c>
      <c r="NK13" s="87"/>
      <c r="NN13" s="87"/>
      <c r="NQ13" s="87"/>
      <c r="NR13" s="74">
        <f t="shared" si="49"/>
        <v>0</v>
      </c>
      <c r="NT13" s="74">
        <f t="shared" si="50"/>
        <v>0</v>
      </c>
      <c r="NX13" s="74">
        <f t="shared" si="73"/>
        <v>0</v>
      </c>
      <c r="OH13" s="74">
        <f t="shared" si="51"/>
        <v>0</v>
      </c>
      <c r="OI13" s="88"/>
      <c r="OJ13" s="88"/>
      <c r="OK13" s="74">
        <f t="shared" si="52"/>
        <v>0</v>
      </c>
      <c r="ON13" s="87"/>
      <c r="OQ13" s="87"/>
      <c r="OT13" s="87"/>
      <c r="OW13" s="87"/>
      <c r="PK13" s="74">
        <f t="shared" si="6"/>
        <v>0</v>
      </c>
      <c r="PM13" s="74">
        <f t="shared" si="53"/>
        <v>0</v>
      </c>
      <c r="PP13" s="87"/>
      <c r="PS13" s="87"/>
      <c r="PV13" s="87"/>
      <c r="PY13" s="87"/>
      <c r="QB13" s="87"/>
      <c r="QC13" s="74">
        <f t="shared" si="54"/>
        <v>0</v>
      </c>
      <c r="QE13" s="74">
        <f t="shared" si="55"/>
        <v>0</v>
      </c>
      <c r="QH13" s="87"/>
      <c r="QK13" s="87"/>
      <c r="QN13" s="87"/>
      <c r="QO13" s="74">
        <f t="shared" si="56"/>
        <v>0</v>
      </c>
      <c r="QP13" s="87"/>
      <c r="QR13" s="87"/>
      <c r="QU13" s="87"/>
      <c r="QX13" s="87"/>
      <c r="QY13" s="74">
        <f t="shared" si="57"/>
        <v>0</v>
      </c>
      <c r="RB13" s="87"/>
      <c r="RE13" s="87"/>
      <c r="RH13" s="87"/>
      <c r="RI13" s="74">
        <f t="shared" si="58"/>
        <v>0</v>
      </c>
      <c r="RJ13" s="87"/>
      <c r="RL13" s="87"/>
      <c r="RM13" s="87"/>
      <c r="RO13" s="87"/>
      <c r="RP13" s="74">
        <f t="shared" si="59"/>
        <v>0</v>
      </c>
      <c r="RW13" s="74">
        <f t="shared" si="60"/>
        <v>0</v>
      </c>
      <c r="RY13" s="87"/>
      <c r="RZ13" s="87"/>
      <c r="SB13" s="87"/>
      <c r="SC13" s="87"/>
      <c r="SF13" s="87"/>
      <c r="SG13" s="74">
        <f t="shared" si="61"/>
        <v>0</v>
      </c>
      <c r="SJ13" s="87"/>
      <c r="SK13" s="87"/>
      <c r="SL13" s="87"/>
      <c r="SM13" s="87"/>
      <c r="SO13" s="87"/>
      <c r="SR13" s="87"/>
      <c r="SS13" s="74">
        <f t="shared" si="62"/>
        <v>0</v>
      </c>
      <c r="SU13" s="90"/>
      <c r="TE13" s="87"/>
      <c r="TH13" s="74">
        <f t="shared" si="63"/>
        <v>0</v>
      </c>
      <c r="TJ13" s="90"/>
      <c r="TL13" s="87"/>
      <c r="TM13" s="87"/>
      <c r="TN13" s="90">
        <f t="shared" si="64"/>
        <v>0</v>
      </c>
      <c r="TP13" s="87"/>
      <c r="TQ13" s="87"/>
      <c r="TR13" s="87"/>
      <c r="TS13" s="90">
        <f t="shared" si="7"/>
        <v>0</v>
      </c>
      <c r="TT13" s="87"/>
      <c r="UC13" s="74">
        <f t="shared" si="65"/>
        <v>0</v>
      </c>
      <c r="UE13" s="74">
        <f t="shared" si="66"/>
        <v>0</v>
      </c>
      <c r="UH13" s="87"/>
      <c r="UJ13" s="87"/>
      <c r="UK13" s="87"/>
      <c r="UL13" s="88"/>
      <c r="UN13" s="87"/>
      <c r="UO13" s="74">
        <f t="shared" si="67"/>
        <v>0</v>
      </c>
      <c r="UQ13" s="74">
        <f t="shared" si="68"/>
        <v>0</v>
      </c>
      <c r="US13" s="87"/>
      <c r="UT13" s="87"/>
      <c r="UW13" s="87"/>
      <c r="UX13" s="74">
        <f t="shared" si="8"/>
        <v>0</v>
      </c>
      <c r="UZ13" s="74">
        <f t="shared" si="69"/>
        <v>0</v>
      </c>
      <c r="VB13" s="87"/>
      <c r="VC13" s="87"/>
      <c r="VE13" s="87"/>
      <c r="VF13" s="87"/>
      <c r="VG13" s="74">
        <f t="shared" si="9"/>
        <v>0</v>
      </c>
      <c r="VI13" s="74">
        <f>SUM(VH13:VH13)</f>
        <v>0</v>
      </c>
    </row>
    <row r="14" spans="1:581">
      <c r="A14" s="87" t="s">
        <v>72</v>
      </c>
      <c r="C14" s="87"/>
      <c r="D14" s="87"/>
      <c r="F14" s="87"/>
      <c r="G14" s="87"/>
      <c r="H14" s="74">
        <f t="shared" si="0"/>
        <v>0</v>
      </c>
      <c r="J14" s="74">
        <f>SUM(I14:I14)</f>
        <v>0</v>
      </c>
      <c r="M14" s="88">
        <v>2</v>
      </c>
      <c r="O14" s="88">
        <v>2</v>
      </c>
      <c r="P14" s="88">
        <v>2</v>
      </c>
      <c r="S14" s="88">
        <v>2</v>
      </c>
      <c r="T14" s="74">
        <f>SUM(M14:S14)</f>
        <v>8</v>
      </c>
      <c r="W14" s="88">
        <v>2</v>
      </c>
      <c r="X14" s="88">
        <v>2</v>
      </c>
      <c r="Z14" s="88">
        <v>2</v>
      </c>
      <c r="AA14" s="74">
        <f>SUM(U14:Z14)</f>
        <v>6</v>
      </c>
      <c r="AB14" s="88">
        <v>2</v>
      </c>
      <c r="AD14" s="88">
        <v>2</v>
      </c>
      <c r="AF14" s="88">
        <v>2</v>
      </c>
      <c r="AG14" s="88">
        <v>2</v>
      </c>
      <c r="AJ14" s="88">
        <v>2</v>
      </c>
      <c r="AK14" s="74">
        <f t="shared" si="70"/>
        <v>8</v>
      </c>
      <c r="AN14" s="88">
        <v>2</v>
      </c>
      <c r="AO14" s="88">
        <v>2</v>
      </c>
      <c r="AQ14" s="88">
        <v>2</v>
      </c>
      <c r="AR14" s="74">
        <f t="shared" si="10"/>
        <v>6</v>
      </c>
      <c r="AS14" s="88">
        <v>2</v>
      </c>
      <c r="AV14" s="88">
        <v>2</v>
      </c>
      <c r="AY14" s="88">
        <v>2</v>
      </c>
      <c r="AZ14" s="89">
        <f t="shared" si="11"/>
        <v>6</v>
      </c>
      <c r="BB14" s="87">
        <v>2</v>
      </c>
      <c r="BC14" s="87">
        <v>2</v>
      </c>
      <c r="BD14" s="87">
        <v>2</v>
      </c>
      <c r="BE14" s="87">
        <v>2</v>
      </c>
      <c r="BF14" s="87">
        <v>2</v>
      </c>
      <c r="BG14" s="89">
        <f t="shared" si="12"/>
        <v>10</v>
      </c>
      <c r="BH14" s="88">
        <v>2</v>
      </c>
      <c r="BK14" s="88">
        <v>2</v>
      </c>
      <c r="BL14" s="88">
        <v>2</v>
      </c>
      <c r="BN14" s="88">
        <v>2</v>
      </c>
      <c r="BO14" s="74">
        <f t="shared" si="13"/>
        <v>8</v>
      </c>
      <c r="BQ14" s="87">
        <v>2</v>
      </c>
      <c r="BR14" s="87">
        <v>-3</v>
      </c>
      <c r="BS14" s="87">
        <v>2</v>
      </c>
      <c r="BT14" s="87">
        <v>2</v>
      </c>
      <c r="BU14" s="87">
        <v>2</v>
      </c>
      <c r="BV14" s="87">
        <v>2</v>
      </c>
      <c r="BW14" s="87">
        <v>2</v>
      </c>
      <c r="BX14" s="87">
        <v>2</v>
      </c>
      <c r="BY14" s="74">
        <f t="shared" si="14"/>
        <v>11</v>
      </c>
      <c r="BZ14" s="88">
        <v>2</v>
      </c>
      <c r="CC14" s="88">
        <v>2</v>
      </c>
      <c r="CD14" s="88">
        <v>2</v>
      </c>
      <c r="CE14" s="88">
        <v>2</v>
      </c>
      <c r="CF14" s="88">
        <v>2</v>
      </c>
      <c r="CG14" s="74">
        <f t="shared" si="15"/>
        <v>10</v>
      </c>
      <c r="CH14" s="88">
        <v>2</v>
      </c>
      <c r="CI14" s="88">
        <v>2</v>
      </c>
      <c r="CJ14" s="88">
        <v>2</v>
      </c>
      <c r="CK14" s="88">
        <v>2</v>
      </c>
      <c r="CM14" s="88">
        <v>2</v>
      </c>
      <c r="CN14" s="74">
        <f t="shared" si="16"/>
        <v>10</v>
      </c>
      <c r="CP14" s="88">
        <v>2</v>
      </c>
      <c r="CQ14" s="88">
        <v>2</v>
      </c>
      <c r="CR14" s="88">
        <v>2</v>
      </c>
      <c r="CT14" s="88">
        <v>2</v>
      </c>
      <c r="CV14" s="74">
        <f t="shared" si="1"/>
        <v>8</v>
      </c>
      <c r="CW14" s="88">
        <v>2</v>
      </c>
      <c r="CY14" s="88">
        <v>-3</v>
      </c>
      <c r="CZ14" s="88">
        <v>2</v>
      </c>
      <c r="DB14" s="88">
        <v>2</v>
      </c>
      <c r="DC14" s="88">
        <v>2</v>
      </c>
      <c r="DD14" s="88">
        <v>2</v>
      </c>
      <c r="DE14" s="88">
        <v>2</v>
      </c>
      <c r="DF14" s="74">
        <f t="shared" si="17"/>
        <v>9</v>
      </c>
      <c r="DG14" s="88">
        <v>2</v>
      </c>
      <c r="DI14" s="88">
        <v>2</v>
      </c>
      <c r="DJ14" s="88">
        <v>2</v>
      </c>
      <c r="DK14" s="88">
        <v>2</v>
      </c>
      <c r="DL14" s="88">
        <v>2</v>
      </c>
      <c r="DM14" s="88">
        <v>2</v>
      </c>
      <c r="DN14" s="74">
        <f t="shared" si="18"/>
        <v>12</v>
      </c>
      <c r="DO14" s="88">
        <v>2</v>
      </c>
      <c r="DP14" s="88">
        <v>2</v>
      </c>
      <c r="DQ14" s="88">
        <v>2</v>
      </c>
      <c r="DR14" s="88">
        <v>2</v>
      </c>
      <c r="DS14" s="88">
        <v>2</v>
      </c>
      <c r="DT14" s="88">
        <v>2</v>
      </c>
      <c r="DU14" s="88">
        <v>2</v>
      </c>
      <c r="DV14" s="88">
        <v>2</v>
      </c>
      <c r="DW14" s="88">
        <v>2</v>
      </c>
      <c r="DX14" s="74">
        <f t="shared" si="19"/>
        <v>18</v>
      </c>
      <c r="DY14" s="88">
        <v>2</v>
      </c>
      <c r="DZ14" s="88">
        <v>2</v>
      </c>
      <c r="EA14" s="88">
        <v>2</v>
      </c>
      <c r="EB14" s="88">
        <v>2</v>
      </c>
      <c r="ED14" s="88">
        <v>2</v>
      </c>
      <c r="EE14" s="88">
        <v>2</v>
      </c>
      <c r="EF14" s="74">
        <f t="shared" si="71"/>
        <v>12</v>
      </c>
      <c r="EG14" s="88">
        <v>2</v>
      </c>
      <c r="EI14" s="88">
        <v>2</v>
      </c>
      <c r="EJ14" s="88">
        <v>2</v>
      </c>
      <c r="EL14" s="88">
        <v>2</v>
      </c>
      <c r="EM14" s="88">
        <v>2</v>
      </c>
      <c r="EN14" s="88">
        <v>2</v>
      </c>
      <c r="EO14" s="88">
        <v>2</v>
      </c>
      <c r="EP14" s="74">
        <f t="shared" si="20"/>
        <v>14</v>
      </c>
      <c r="EQ14" s="88">
        <v>2</v>
      </c>
      <c r="ER14" s="88">
        <v>2</v>
      </c>
      <c r="ES14" s="88">
        <v>2</v>
      </c>
      <c r="ET14" s="88">
        <v>2</v>
      </c>
      <c r="EV14" s="88">
        <v>2</v>
      </c>
      <c r="EW14" s="88">
        <v>2</v>
      </c>
      <c r="EX14" s="74">
        <f t="shared" si="21"/>
        <v>12</v>
      </c>
      <c r="EY14" s="88">
        <v>2</v>
      </c>
      <c r="EZ14" s="88">
        <v>2</v>
      </c>
      <c r="FA14" s="88">
        <v>2</v>
      </c>
      <c r="FB14" s="88">
        <v>2</v>
      </c>
      <c r="FC14" s="88">
        <v>2</v>
      </c>
      <c r="FD14" s="88">
        <v>2</v>
      </c>
      <c r="FE14" s="74">
        <f t="shared" si="22"/>
        <v>12</v>
      </c>
      <c r="FH14" s="74">
        <f t="shared" si="23"/>
        <v>0</v>
      </c>
      <c r="FI14" s="88">
        <v>2</v>
      </c>
      <c r="FL14" s="74">
        <f t="shared" si="24"/>
        <v>2</v>
      </c>
      <c r="FO14" s="88">
        <v>2</v>
      </c>
      <c r="FQ14" s="88">
        <v>2</v>
      </c>
      <c r="FR14" s="88">
        <v>2</v>
      </c>
      <c r="FT14" s="74">
        <f t="shared" si="25"/>
        <v>6</v>
      </c>
      <c r="FU14" s="88">
        <v>2</v>
      </c>
      <c r="FX14" s="88">
        <v>2</v>
      </c>
      <c r="FY14" s="88">
        <v>2</v>
      </c>
      <c r="GC14" s="88">
        <v>2</v>
      </c>
      <c r="GE14" s="74">
        <f t="shared" si="26"/>
        <v>8</v>
      </c>
      <c r="GI14" s="88">
        <v>2</v>
      </c>
      <c r="GL14" s="74">
        <f t="shared" si="2"/>
        <v>2</v>
      </c>
      <c r="GM14" s="88">
        <v>2</v>
      </c>
      <c r="GP14" s="88">
        <v>2</v>
      </c>
      <c r="GT14" s="88">
        <v>2</v>
      </c>
      <c r="GV14" s="74">
        <f t="shared" si="27"/>
        <v>6</v>
      </c>
      <c r="GX14" s="74">
        <f t="shared" si="28"/>
        <v>0</v>
      </c>
      <c r="GZ14" s="88">
        <v>2</v>
      </c>
      <c r="HC14" s="88">
        <v>2</v>
      </c>
      <c r="HF14" s="74">
        <f t="shared" si="29"/>
        <v>4</v>
      </c>
      <c r="HG14" s="87"/>
      <c r="HJ14" s="87"/>
      <c r="HK14" s="74">
        <f t="shared" si="30"/>
        <v>0</v>
      </c>
      <c r="HL14" s="88">
        <v>2</v>
      </c>
      <c r="HO14" s="88">
        <v>2</v>
      </c>
      <c r="HR14" s="74">
        <f t="shared" si="31"/>
        <v>4</v>
      </c>
      <c r="HS14" s="87"/>
      <c r="HV14" s="87"/>
      <c r="HY14" s="87"/>
      <c r="IB14" s="87"/>
      <c r="IC14" s="74">
        <f t="shared" si="32"/>
        <v>0</v>
      </c>
      <c r="ID14" s="88">
        <v>2</v>
      </c>
      <c r="IG14" s="88">
        <v>2</v>
      </c>
      <c r="IH14" s="88">
        <v>2</v>
      </c>
      <c r="IJ14" s="74">
        <f t="shared" si="33"/>
        <v>6</v>
      </c>
      <c r="IW14" s="74">
        <f t="shared" si="3"/>
        <v>408</v>
      </c>
      <c r="JA14" s="88">
        <v>2</v>
      </c>
      <c r="JD14" s="74">
        <f t="shared" si="4"/>
        <v>818</v>
      </c>
      <c r="JF14" s="74">
        <f t="shared" si="5"/>
        <v>0</v>
      </c>
      <c r="JH14" s="74">
        <f t="shared" si="34"/>
        <v>0</v>
      </c>
      <c r="JM14" s="88">
        <v>2</v>
      </c>
      <c r="JR14" s="74">
        <f t="shared" si="35"/>
        <v>2</v>
      </c>
      <c r="JT14" s="74">
        <f t="shared" si="36"/>
        <v>0</v>
      </c>
      <c r="JU14" s="88">
        <v>2</v>
      </c>
      <c r="JX14" s="87"/>
      <c r="KG14" s="88"/>
      <c r="KH14" s="88"/>
      <c r="KI14" s="88"/>
      <c r="KJ14" s="74">
        <f t="shared" si="37"/>
        <v>2</v>
      </c>
      <c r="KL14" s="74">
        <f t="shared" si="38"/>
        <v>0</v>
      </c>
      <c r="KN14" s="74">
        <f t="shared" si="39"/>
        <v>0</v>
      </c>
      <c r="KU14" s="74">
        <f t="shared" si="40"/>
        <v>0</v>
      </c>
      <c r="KY14" s="74">
        <f t="shared" si="41"/>
        <v>0</v>
      </c>
      <c r="LA14" s="74">
        <f t="shared" si="42"/>
        <v>0</v>
      </c>
      <c r="LE14" s="87"/>
      <c r="LH14" s="87"/>
      <c r="LK14" s="74">
        <f t="shared" si="43"/>
        <v>0</v>
      </c>
      <c r="LN14" s="87"/>
      <c r="LQ14" s="87"/>
      <c r="LT14" s="87"/>
      <c r="LU14" s="74">
        <f t="shared" si="74"/>
        <v>0</v>
      </c>
      <c r="LX14" s="87"/>
      <c r="LY14" s="74">
        <f t="shared" si="44"/>
        <v>0</v>
      </c>
      <c r="MC14" s="87"/>
      <c r="MF14" s="87"/>
      <c r="ML14" s="74">
        <f t="shared" si="45"/>
        <v>0</v>
      </c>
      <c r="MN14" s="74">
        <f t="shared" si="46"/>
        <v>0</v>
      </c>
      <c r="MR14" s="87"/>
      <c r="MS14" s="74">
        <f t="shared" si="72"/>
        <v>0</v>
      </c>
      <c r="MU14" s="74">
        <f t="shared" si="47"/>
        <v>0</v>
      </c>
      <c r="MW14" s="87"/>
      <c r="MX14" s="87"/>
      <c r="MY14" s="88"/>
      <c r="MZ14" s="88"/>
      <c r="NA14" s="87"/>
      <c r="NB14" s="88"/>
      <c r="NC14" s="88"/>
      <c r="ND14" s="87"/>
      <c r="NE14" s="88"/>
      <c r="NF14" s="88"/>
      <c r="NG14" s="87"/>
      <c r="NH14" s="74">
        <f t="shared" si="48"/>
        <v>0</v>
      </c>
      <c r="NK14" s="87"/>
      <c r="NN14" s="87"/>
      <c r="NQ14" s="87"/>
      <c r="NR14" s="74">
        <f t="shared" si="49"/>
        <v>0</v>
      </c>
      <c r="NT14" s="74">
        <f t="shared" si="50"/>
        <v>0</v>
      </c>
      <c r="NX14" s="74">
        <f t="shared" si="73"/>
        <v>0</v>
      </c>
      <c r="OH14" s="74">
        <f t="shared" si="51"/>
        <v>0</v>
      </c>
      <c r="OI14" s="88"/>
      <c r="OJ14" s="88"/>
      <c r="OK14" s="74">
        <f t="shared" si="52"/>
        <v>0</v>
      </c>
      <c r="ON14" s="87"/>
      <c r="OQ14" s="87"/>
      <c r="OT14" s="87"/>
      <c r="OW14" s="87"/>
      <c r="PK14" s="74">
        <f t="shared" si="6"/>
        <v>0</v>
      </c>
      <c r="PM14" s="74">
        <f t="shared" si="53"/>
        <v>0</v>
      </c>
      <c r="PP14" s="87"/>
      <c r="PR14" s="88">
        <v>2</v>
      </c>
      <c r="PS14" s="87"/>
      <c r="PV14" s="87"/>
      <c r="PW14" s="88">
        <v>2</v>
      </c>
      <c r="PY14" s="87"/>
      <c r="PZ14" s="88">
        <v>2</v>
      </c>
      <c r="QB14" s="87"/>
      <c r="QC14" s="74">
        <f t="shared" si="54"/>
        <v>6</v>
      </c>
      <c r="QE14" s="74">
        <f t="shared" si="55"/>
        <v>0</v>
      </c>
      <c r="QH14" s="87"/>
      <c r="QK14" s="87"/>
      <c r="QN14" s="87"/>
      <c r="QO14" s="74">
        <f t="shared" si="56"/>
        <v>0</v>
      </c>
      <c r="QP14" s="87"/>
      <c r="QR14" s="87"/>
      <c r="QU14" s="87"/>
      <c r="QX14" s="87"/>
      <c r="QY14" s="74">
        <f t="shared" si="57"/>
        <v>0</v>
      </c>
      <c r="RB14" s="87"/>
      <c r="RC14" s="88">
        <v>2</v>
      </c>
      <c r="RE14" s="87"/>
      <c r="RH14" s="87"/>
      <c r="RI14" s="74">
        <f t="shared" si="58"/>
        <v>2</v>
      </c>
      <c r="RJ14" s="87"/>
      <c r="RL14" s="87"/>
      <c r="RM14" s="87"/>
      <c r="RO14" s="87"/>
      <c r="RP14" s="74">
        <f t="shared" si="59"/>
        <v>0</v>
      </c>
      <c r="RW14" s="74">
        <f t="shared" si="60"/>
        <v>0</v>
      </c>
      <c r="RY14" s="87"/>
      <c r="RZ14" s="87"/>
      <c r="SB14" s="87"/>
      <c r="SC14" s="87"/>
      <c r="SF14" s="87"/>
      <c r="SG14" s="74">
        <f t="shared" si="61"/>
        <v>0</v>
      </c>
      <c r="SJ14" s="87"/>
      <c r="SK14" s="87"/>
      <c r="SL14" s="87"/>
      <c r="SM14" s="87"/>
      <c r="SO14" s="87"/>
      <c r="SR14" s="87"/>
      <c r="SS14" s="74">
        <f t="shared" si="62"/>
        <v>0</v>
      </c>
      <c r="SU14" s="90"/>
      <c r="TE14" s="87"/>
      <c r="TH14" s="74">
        <f t="shared" si="63"/>
        <v>0</v>
      </c>
      <c r="TJ14" s="90"/>
      <c r="TL14" s="87"/>
      <c r="TM14" s="87"/>
      <c r="TN14" s="90">
        <f t="shared" si="64"/>
        <v>0</v>
      </c>
      <c r="TP14" s="87"/>
      <c r="TQ14" s="87"/>
      <c r="TR14" s="87"/>
      <c r="TS14" s="90">
        <f t="shared" si="7"/>
        <v>0</v>
      </c>
      <c r="TT14" s="87"/>
      <c r="UC14" s="74">
        <f t="shared" si="65"/>
        <v>0</v>
      </c>
      <c r="UE14" s="74">
        <f t="shared" si="66"/>
        <v>0</v>
      </c>
      <c r="UH14" s="87"/>
      <c r="UJ14" s="87"/>
      <c r="UK14" s="87"/>
      <c r="UL14" s="88"/>
      <c r="UN14" s="87"/>
      <c r="UO14" s="74">
        <f t="shared" si="67"/>
        <v>0</v>
      </c>
      <c r="UQ14" s="74">
        <f t="shared" si="68"/>
        <v>0</v>
      </c>
      <c r="US14" s="87"/>
      <c r="UT14" s="87"/>
      <c r="UW14" s="87"/>
      <c r="UX14" s="74">
        <f t="shared" si="8"/>
        <v>0</v>
      </c>
      <c r="UZ14" s="74">
        <f t="shared" si="69"/>
        <v>0</v>
      </c>
      <c r="VB14" s="87"/>
      <c r="VC14" s="87"/>
      <c r="VE14" s="87"/>
      <c r="VF14" s="87"/>
      <c r="VG14" s="74">
        <f t="shared" si="9"/>
        <v>0</v>
      </c>
      <c r="VI14" s="74">
        <f>SUM(VH14:VH14)</f>
        <v>0</v>
      </c>
    </row>
    <row r="15" spans="1:581">
      <c r="A15" s="95" t="s">
        <v>337</v>
      </c>
      <c r="C15" s="87"/>
      <c r="D15" s="87"/>
      <c r="F15" s="87"/>
      <c r="G15" s="87"/>
      <c r="H15" s="74">
        <f t="shared" si="0"/>
        <v>0</v>
      </c>
      <c r="I15" s="95"/>
      <c r="J15" s="74">
        <f>SUM(I15:I15)</f>
        <v>0</v>
      </c>
      <c r="K15" s="95"/>
      <c r="L15" s="109"/>
      <c r="BG15" s="89">
        <f t="shared" si="12"/>
        <v>0</v>
      </c>
      <c r="BH15" s="92"/>
      <c r="BI15" s="92"/>
      <c r="BJ15" s="92"/>
      <c r="BK15" s="92"/>
      <c r="BL15" s="92"/>
      <c r="BM15" s="92"/>
      <c r="BN15" s="92"/>
      <c r="BO15" s="74">
        <f t="shared" si="13"/>
        <v>0</v>
      </c>
      <c r="BP15" s="95"/>
      <c r="BQ15" s="95"/>
      <c r="BS15" s="95"/>
      <c r="BT15" s="95"/>
      <c r="BV15" s="95"/>
      <c r="BW15" s="95"/>
      <c r="BY15" s="74">
        <f t="shared" si="14"/>
        <v>0</v>
      </c>
      <c r="CA15" s="92"/>
      <c r="CB15" s="92"/>
      <c r="CD15" s="92"/>
      <c r="CE15" s="92"/>
      <c r="CG15" s="74">
        <f t="shared" si="15"/>
        <v>0</v>
      </c>
      <c r="CN15" s="74">
        <f t="shared" si="16"/>
        <v>0</v>
      </c>
      <c r="CV15" s="74">
        <f t="shared" si="1"/>
        <v>0</v>
      </c>
      <c r="DF15" s="74">
        <f t="shared" si="17"/>
        <v>0</v>
      </c>
      <c r="DN15" s="74">
        <f t="shared" si="18"/>
        <v>0</v>
      </c>
      <c r="DR15" s="88">
        <v>2</v>
      </c>
      <c r="DX15" s="74">
        <f t="shared" si="19"/>
        <v>2</v>
      </c>
      <c r="EF15" s="74">
        <f t="shared" si="71"/>
        <v>0</v>
      </c>
      <c r="EP15" s="74">
        <f t="shared" si="20"/>
        <v>0</v>
      </c>
      <c r="EX15" s="74">
        <f t="shared" si="21"/>
        <v>0</v>
      </c>
      <c r="FD15" s="88">
        <v>2</v>
      </c>
      <c r="FE15" s="74">
        <f t="shared" si="22"/>
        <v>2</v>
      </c>
      <c r="FH15" s="74">
        <f t="shared" si="23"/>
        <v>0</v>
      </c>
      <c r="FL15" s="74">
        <f t="shared" si="24"/>
        <v>0</v>
      </c>
      <c r="FM15" s="88">
        <v>2</v>
      </c>
      <c r="FT15" s="74">
        <f t="shared" si="25"/>
        <v>2</v>
      </c>
      <c r="GA15" s="88">
        <v>2</v>
      </c>
      <c r="GC15" s="88">
        <v>2</v>
      </c>
      <c r="GD15" s="88">
        <v>2</v>
      </c>
      <c r="GE15" s="74">
        <f t="shared" si="26"/>
        <v>6</v>
      </c>
      <c r="GH15" s="88">
        <v>2</v>
      </c>
      <c r="GK15" s="88">
        <v>2</v>
      </c>
      <c r="GL15" s="74">
        <f t="shared" si="2"/>
        <v>4</v>
      </c>
      <c r="GM15" s="88">
        <v>2</v>
      </c>
      <c r="GV15" s="74">
        <f t="shared" si="27"/>
        <v>2</v>
      </c>
      <c r="GW15" s="88">
        <v>2</v>
      </c>
      <c r="GX15" s="74">
        <f t="shared" si="28"/>
        <v>2</v>
      </c>
      <c r="HF15" s="74">
        <f t="shared" si="29"/>
        <v>0</v>
      </c>
      <c r="HG15" s="87">
        <v>2</v>
      </c>
      <c r="HI15" s="88">
        <v>2</v>
      </c>
      <c r="HJ15" s="87"/>
      <c r="HK15" s="74">
        <f t="shared" si="30"/>
        <v>4</v>
      </c>
      <c r="HR15" s="74">
        <f t="shared" si="31"/>
        <v>0</v>
      </c>
      <c r="HS15" s="87"/>
      <c r="HT15" s="88">
        <v>2</v>
      </c>
      <c r="HV15" s="87"/>
      <c r="HY15" s="87"/>
      <c r="IB15" s="87"/>
      <c r="IC15" s="74">
        <f t="shared" si="32"/>
        <v>2</v>
      </c>
      <c r="IJ15" s="74">
        <f t="shared" si="33"/>
        <v>0</v>
      </c>
      <c r="IW15" s="74">
        <f t="shared" si="3"/>
        <v>52</v>
      </c>
      <c r="IY15" s="88">
        <v>2</v>
      </c>
      <c r="IZ15" s="88">
        <v>2</v>
      </c>
      <c r="JB15" s="88">
        <v>2</v>
      </c>
      <c r="JC15" s="93">
        <v>-3</v>
      </c>
      <c r="JD15" s="74">
        <f t="shared" si="4"/>
        <v>107</v>
      </c>
      <c r="JE15" s="95"/>
      <c r="JF15" s="74">
        <f t="shared" si="5"/>
        <v>0</v>
      </c>
      <c r="JG15" s="95">
        <v>2</v>
      </c>
      <c r="JH15" s="74">
        <f t="shared" si="34"/>
        <v>2</v>
      </c>
      <c r="JR15" s="74">
        <f t="shared" si="35"/>
        <v>0</v>
      </c>
      <c r="JS15" s="88">
        <v>2</v>
      </c>
      <c r="JT15" s="74">
        <f t="shared" si="36"/>
        <v>2</v>
      </c>
      <c r="JV15" s="88">
        <v>2</v>
      </c>
      <c r="JX15" s="87"/>
      <c r="KE15" s="88">
        <v>2</v>
      </c>
      <c r="KG15" s="88"/>
      <c r="KH15" s="88"/>
      <c r="KI15" s="88"/>
      <c r="KJ15" s="74">
        <f t="shared" si="37"/>
        <v>4</v>
      </c>
      <c r="KK15" s="79">
        <v>2</v>
      </c>
      <c r="KL15" s="74">
        <f t="shared" si="38"/>
        <v>2</v>
      </c>
      <c r="KM15" s="87">
        <v>2</v>
      </c>
      <c r="KN15" s="74">
        <f t="shared" si="39"/>
        <v>2</v>
      </c>
      <c r="KO15" s="92"/>
      <c r="KQ15" s="92"/>
      <c r="KT15" s="92"/>
      <c r="KU15" s="74">
        <f t="shared" si="40"/>
        <v>0</v>
      </c>
      <c r="KX15" s="88">
        <v>2</v>
      </c>
      <c r="KY15" s="74">
        <f t="shared" si="41"/>
        <v>2</v>
      </c>
      <c r="KZ15" s="88">
        <v>2</v>
      </c>
      <c r="LA15" s="74">
        <f t="shared" si="42"/>
        <v>2</v>
      </c>
      <c r="LE15" s="87"/>
      <c r="LH15" s="87"/>
      <c r="LI15" s="88">
        <v>2</v>
      </c>
      <c r="LK15" s="74">
        <f t="shared" si="43"/>
        <v>2</v>
      </c>
      <c r="LL15" s="95"/>
      <c r="LN15" s="95">
        <v>2</v>
      </c>
      <c r="LQ15" s="95">
        <v>2</v>
      </c>
      <c r="LT15" s="95"/>
      <c r="LU15" s="74">
        <f t="shared" si="74"/>
        <v>4</v>
      </c>
      <c r="LW15" s="88">
        <v>2</v>
      </c>
      <c r="LX15" s="95"/>
      <c r="LY15" s="74">
        <f t="shared" si="44"/>
        <v>2</v>
      </c>
      <c r="MB15" s="88">
        <v>2</v>
      </c>
      <c r="MC15" s="87"/>
      <c r="ME15" s="88">
        <v>2</v>
      </c>
      <c r="MF15" s="87"/>
      <c r="MH15" s="88">
        <v>2</v>
      </c>
      <c r="MI15" s="88">
        <v>2</v>
      </c>
      <c r="MK15" s="88">
        <v>2</v>
      </c>
      <c r="ML15" s="74">
        <f t="shared" si="45"/>
        <v>10</v>
      </c>
      <c r="MN15" s="74">
        <f t="shared" si="46"/>
        <v>0</v>
      </c>
      <c r="MO15" s="87">
        <v>2</v>
      </c>
      <c r="MR15" s="87">
        <v>2</v>
      </c>
      <c r="MS15" s="74">
        <f t="shared" si="72"/>
        <v>4</v>
      </c>
      <c r="MT15" s="95">
        <v>2</v>
      </c>
      <c r="MU15" s="74">
        <f t="shared" si="47"/>
        <v>2</v>
      </c>
      <c r="MV15" s="88">
        <v>2</v>
      </c>
      <c r="MW15" s="87"/>
      <c r="MX15" s="87"/>
      <c r="MY15" s="88"/>
      <c r="MZ15" s="88"/>
      <c r="NA15" s="87"/>
      <c r="NB15" s="88"/>
      <c r="NC15" s="88">
        <v>2</v>
      </c>
      <c r="ND15" s="87"/>
      <c r="NE15" s="88"/>
      <c r="NF15" s="88"/>
      <c r="NG15" s="87"/>
      <c r="NH15" s="74">
        <f t="shared" si="48"/>
        <v>4</v>
      </c>
      <c r="NI15" s="95"/>
      <c r="NK15" s="95">
        <v>2</v>
      </c>
      <c r="NN15" s="95">
        <v>2</v>
      </c>
      <c r="NQ15" s="95">
        <v>2</v>
      </c>
      <c r="NR15" s="74">
        <f t="shared" si="49"/>
        <v>6</v>
      </c>
      <c r="NT15" s="74">
        <f t="shared" si="50"/>
        <v>0</v>
      </c>
      <c r="NV15" s="88">
        <v>2</v>
      </c>
      <c r="NW15" s="88">
        <v>2</v>
      </c>
      <c r="NX15" s="74">
        <f t="shared" si="73"/>
        <v>4</v>
      </c>
      <c r="NZ15" s="88">
        <v>2</v>
      </c>
      <c r="OA15" s="88">
        <v>2</v>
      </c>
      <c r="OD15" s="88">
        <v>2</v>
      </c>
      <c r="OE15" s="88">
        <v>2</v>
      </c>
      <c r="OG15" s="88">
        <v>2</v>
      </c>
      <c r="OH15" s="74">
        <f t="shared" si="51"/>
        <v>10</v>
      </c>
      <c r="OI15" s="88">
        <v>2</v>
      </c>
      <c r="OJ15" s="88">
        <v>2</v>
      </c>
      <c r="OK15" s="74">
        <f t="shared" si="52"/>
        <v>4</v>
      </c>
      <c r="OL15" s="95"/>
      <c r="ON15" s="95"/>
      <c r="OQ15" s="95"/>
      <c r="OT15" s="95"/>
      <c r="OU15" s="88">
        <v>2</v>
      </c>
      <c r="OW15" s="95"/>
      <c r="OY15" s="88">
        <v>2</v>
      </c>
      <c r="PA15" s="88">
        <v>2</v>
      </c>
      <c r="PB15" s="88">
        <v>2</v>
      </c>
      <c r="PK15" s="74">
        <f t="shared" si="6"/>
        <v>8</v>
      </c>
      <c r="PL15" s="95">
        <v>2</v>
      </c>
      <c r="PM15" s="74">
        <f t="shared" si="53"/>
        <v>2</v>
      </c>
      <c r="PN15" s="95"/>
      <c r="PP15" s="95"/>
      <c r="PS15" s="95"/>
      <c r="PV15" s="95"/>
      <c r="PY15" s="95"/>
      <c r="QA15" s="88">
        <v>2</v>
      </c>
      <c r="QB15" s="95"/>
      <c r="QC15" s="74">
        <f t="shared" si="54"/>
        <v>2</v>
      </c>
      <c r="QD15" s="95">
        <v>2</v>
      </c>
      <c r="QE15" s="74">
        <f t="shared" si="55"/>
        <v>2</v>
      </c>
      <c r="QF15" s="95"/>
      <c r="QG15" s="88">
        <v>2</v>
      </c>
      <c r="QH15" s="95">
        <v>2</v>
      </c>
      <c r="QI15" s="88">
        <v>2</v>
      </c>
      <c r="QK15" s="95">
        <v>2</v>
      </c>
      <c r="QL15" s="88">
        <v>2</v>
      </c>
      <c r="QM15" s="88">
        <v>2</v>
      </c>
      <c r="QN15" s="95">
        <v>2</v>
      </c>
      <c r="QO15" s="74">
        <f t="shared" si="56"/>
        <v>14</v>
      </c>
      <c r="QP15" s="95">
        <v>2</v>
      </c>
      <c r="QQ15" s="88">
        <v>2</v>
      </c>
      <c r="QR15" s="95">
        <v>2</v>
      </c>
      <c r="QT15" s="88">
        <v>2</v>
      </c>
      <c r="QU15" s="95">
        <v>2</v>
      </c>
      <c r="QW15" s="88">
        <v>2</v>
      </c>
      <c r="QX15" s="95">
        <v>2</v>
      </c>
      <c r="QY15" s="74">
        <f t="shared" si="57"/>
        <v>14</v>
      </c>
      <c r="QZ15" s="95"/>
      <c r="RB15" s="95"/>
      <c r="RC15" s="88">
        <v>2</v>
      </c>
      <c r="RD15" s="88">
        <v>2</v>
      </c>
      <c r="RE15" s="95"/>
      <c r="RF15" s="88">
        <v>2</v>
      </c>
      <c r="RH15" s="95"/>
      <c r="RI15" s="74">
        <f t="shared" si="58"/>
        <v>6</v>
      </c>
      <c r="RJ15" s="95">
        <v>2</v>
      </c>
      <c r="RK15" s="88">
        <v>2</v>
      </c>
      <c r="RL15" s="95"/>
      <c r="RM15" s="95"/>
      <c r="RO15" s="95"/>
      <c r="RP15" s="74">
        <f t="shared" si="59"/>
        <v>4</v>
      </c>
      <c r="RS15" s="88">
        <v>2</v>
      </c>
      <c r="RU15" s="88">
        <v>2</v>
      </c>
      <c r="RV15" s="88">
        <v>2</v>
      </c>
      <c r="RW15" s="74">
        <f t="shared" si="60"/>
        <v>6</v>
      </c>
      <c r="RX15" s="95"/>
      <c r="RY15" s="95"/>
      <c r="RZ15" s="95"/>
      <c r="SB15" s="95"/>
      <c r="SC15" s="95"/>
      <c r="SE15" s="88">
        <v>2</v>
      </c>
      <c r="SF15" s="95"/>
      <c r="SG15" s="74">
        <f t="shared" si="61"/>
        <v>2</v>
      </c>
      <c r="SH15" s="95"/>
      <c r="SJ15" s="95">
        <v>2</v>
      </c>
      <c r="SK15" s="95"/>
      <c r="SL15" s="95"/>
      <c r="SM15" s="95"/>
      <c r="SO15" s="95"/>
      <c r="SR15" s="95"/>
      <c r="SS15" s="74">
        <f t="shared" si="62"/>
        <v>2</v>
      </c>
      <c r="ST15" s="95">
        <v>2</v>
      </c>
      <c r="SU15" s="96">
        <v>2</v>
      </c>
      <c r="SV15" s="88">
        <v>2</v>
      </c>
      <c r="SY15" s="88">
        <v>2</v>
      </c>
      <c r="TE15" s="87"/>
      <c r="TH15" s="74">
        <f t="shared" si="63"/>
        <v>4</v>
      </c>
      <c r="TI15" s="95">
        <v>2</v>
      </c>
      <c r="TJ15" s="96">
        <v>2</v>
      </c>
      <c r="TK15" s="95"/>
      <c r="TL15" s="95"/>
      <c r="TM15" s="95"/>
      <c r="TN15" s="90">
        <f t="shared" si="64"/>
        <v>0</v>
      </c>
      <c r="TP15" s="95"/>
      <c r="TQ15" s="95"/>
      <c r="TR15" s="95"/>
      <c r="TS15" s="90">
        <f t="shared" si="7"/>
        <v>0</v>
      </c>
      <c r="TT15" s="87"/>
      <c r="UC15" s="74">
        <f t="shared" si="65"/>
        <v>0</v>
      </c>
      <c r="UE15" s="74">
        <f t="shared" si="66"/>
        <v>0</v>
      </c>
      <c r="UH15" s="87">
        <v>2</v>
      </c>
      <c r="UJ15" s="87"/>
      <c r="UK15" s="87">
        <v>2</v>
      </c>
      <c r="UL15" s="88"/>
      <c r="UM15" s="87">
        <v>2</v>
      </c>
      <c r="UN15" s="87">
        <v>2</v>
      </c>
      <c r="UO15" s="74">
        <f t="shared" si="67"/>
        <v>8</v>
      </c>
      <c r="UP15" s="88">
        <v>2</v>
      </c>
      <c r="UQ15" s="74">
        <f t="shared" si="68"/>
        <v>2</v>
      </c>
      <c r="UR15" s="88">
        <v>2</v>
      </c>
      <c r="US15" s="87"/>
      <c r="UT15" s="87"/>
      <c r="UU15" s="88">
        <v>2</v>
      </c>
      <c r="UW15" s="87"/>
      <c r="UX15" s="74">
        <f t="shared" si="8"/>
        <v>4</v>
      </c>
      <c r="UY15" s="87">
        <v>2</v>
      </c>
      <c r="UZ15" s="74">
        <f t="shared" si="69"/>
        <v>2</v>
      </c>
      <c r="VB15" s="87"/>
      <c r="VC15" s="87"/>
      <c r="VE15" s="87"/>
      <c r="VF15" s="87"/>
      <c r="VG15" s="74">
        <f t="shared" si="9"/>
        <v>0</v>
      </c>
      <c r="VH15" s="95"/>
      <c r="VI15" s="74">
        <f>SUM(VH15:VH15)</f>
        <v>0</v>
      </c>
    </row>
    <row r="16" spans="1:581">
      <c r="A16" s="87" t="s">
        <v>74</v>
      </c>
      <c r="C16" s="87"/>
      <c r="D16" s="87"/>
      <c r="F16" s="87"/>
      <c r="G16" s="87"/>
      <c r="H16" s="74">
        <f t="shared" si="0"/>
        <v>0</v>
      </c>
      <c r="J16" s="74">
        <f>SUM(I16:I16)</f>
        <v>0</v>
      </c>
      <c r="T16" s="74">
        <f>SUM(M16:S16)</f>
        <v>0</v>
      </c>
      <c r="V16" s="88">
        <v>2</v>
      </c>
      <c r="W16" s="88">
        <v>2</v>
      </c>
      <c r="Z16" s="88">
        <v>2</v>
      </c>
      <c r="AA16" s="74">
        <f>SUM(U16:Z16)</f>
        <v>6</v>
      </c>
      <c r="AK16" s="74">
        <f t="shared" si="70"/>
        <v>0</v>
      </c>
      <c r="AM16" s="88">
        <v>2</v>
      </c>
      <c r="AN16" s="88">
        <v>2</v>
      </c>
      <c r="AQ16" s="88">
        <v>2</v>
      </c>
      <c r="AR16" s="74">
        <f t="shared" si="10"/>
        <v>6</v>
      </c>
      <c r="AZ16" s="89">
        <f t="shared" si="11"/>
        <v>0</v>
      </c>
      <c r="BB16" s="87">
        <v>2</v>
      </c>
      <c r="BC16" s="87">
        <v>2</v>
      </c>
      <c r="BE16" s="87">
        <v>2</v>
      </c>
      <c r="BF16" s="87">
        <v>2</v>
      </c>
      <c r="BG16" s="89">
        <f t="shared" si="12"/>
        <v>8</v>
      </c>
      <c r="BO16" s="74">
        <f t="shared" si="13"/>
        <v>0</v>
      </c>
      <c r="BP16" s="87">
        <v>2</v>
      </c>
      <c r="BS16" s="87">
        <v>2</v>
      </c>
      <c r="BY16" s="74">
        <f t="shared" si="14"/>
        <v>4</v>
      </c>
      <c r="CB16" s="88">
        <v>2</v>
      </c>
      <c r="CG16" s="74">
        <f t="shared" si="15"/>
        <v>2</v>
      </c>
      <c r="CI16" s="88">
        <v>2</v>
      </c>
      <c r="CJ16" s="88">
        <v>2</v>
      </c>
      <c r="CK16" s="88">
        <v>2</v>
      </c>
      <c r="CM16" s="88">
        <v>2</v>
      </c>
      <c r="CN16" s="74">
        <f t="shared" si="16"/>
        <v>8</v>
      </c>
      <c r="CV16" s="74">
        <f t="shared" si="1"/>
        <v>0</v>
      </c>
      <c r="DA16" s="88">
        <v>2</v>
      </c>
      <c r="DB16" s="88">
        <v>2</v>
      </c>
      <c r="DE16" s="88">
        <v>2</v>
      </c>
      <c r="DF16" s="74">
        <f t="shared" si="17"/>
        <v>6</v>
      </c>
      <c r="DG16" s="88">
        <v>2</v>
      </c>
      <c r="DN16" s="74">
        <f t="shared" si="18"/>
        <v>2</v>
      </c>
      <c r="DQ16" s="88">
        <v>2</v>
      </c>
      <c r="DT16" s="88">
        <v>2</v>
      </c>
      <c r="DU16" s="88">
        <v>2</v>
      </c>
      <c r="DW16" s="88">
        <v>2</v>
      </c>
      <c r="DX16" s="74">
        <f t="shared" si="19"/>
        <v>8</v>
      </c>
      <c r="DZ16" s="88">
        <v>2</v>
      </c>
      <c r="EF16" s="74">
        <f t="shared" si="71"/>
        <v>2</v>
      </c>
      <c r="EG16" s="88">
        <v>2</v>
      </c>
      <c r="EI16" s="88">
        <v>2</v>
      </c>
      <c r="EJ16" s="88">
        <v>2</v>
      </c>
      <c r="EL16" s="88">
        <v>2</v>
      </c>
      <c r="EM16" s="88">
        <v>2</v>
      </c>
      <c r="EN16" s="88">
        <v>2</v>
      </c>
      <c r="EO16" s="88">
        <v>2</v>
      </c>
      <c r="EP16" s="74">
        <f t="shared" si="20"/>
        <v>14</v>
      </c>
      <c r="EX16" s="74">
        <f t="shared" si="21"/>
        <v>0</v>
      </c>
      <c r="FE16" s="74">
        <f t="shared" si="22"/>
        <v>0</v>
      </c>
      <c r="FH16" s="74">
        <f t="shared" si="23"/>
        <v>0</v>
      </c>
      <c r="FI16" s="88">
        <v>2</v>
      </c>
      <c r="FK16" s="88">
        <v>2</v>
      </c>
      <c r="FL16" s="74">
        <f t="shared" si="24"/>
        <v>4</v>
      </c>
      <c r="FN16" s="88">
        <v>2</v>
      </c>
      <c r="FQ16" s="88">
        <v>2</v>
      </c>
      <c r="FT16" s="74">
        <f t="shared" si="25"/>
        <v>4</v>
      </c>
      <c r="FU16" s="88">
        <v>2</v>
      </c>
      <c r="FW16" s="88">
        <v>2</v>
      </c>
      <c r="FZ16" s="88">
        <v>2</v>
      </c>
      <c r="GE16" s="74">
        <f t="shared" si="26"/>
        <v>6</v>
      </c>
      <c r="GH16" s="88">
        <v>2</v>
      </c>
      <c r="GI16" s="88">
        <v>2</v>
      </c>
      <c r="GJ16" s="88">
        <v>2</v>
      </c>
      <c r="GK16" s="88">
        <v>2</v>
      </c>
      <c r="GL16" s="74">
        <f t="shared" si="2"/>
        <v>8</v>
      </c>
      <c r="GS16" s="88">
        <v>2</v>
      </c>
      <c r="GV16" s="74">
        <f t="shared" si="27"/>
        <v>2</v>
      </c>
      <c r="GX16" s="74">
        <f t="shared" si="28"/>
        <v>0</v>
      </c>
      <c r="GZ16" s="88">
        <v>2</v>
      </c>
      <c r="HC16" s="88">
        <v>2</v>
      </c>
      <c r="HF16" s="74">
        <f t="shared" si="29"/>
        <v>4</v>
      </c>
      <c r="HG16" s="87"/>
      <c r="HJ16" s="87"/>
      <c r="HK16" s="74">
        <f t="shared" si="30"/>
        <v>0</v>
      </c>
      <c r="HN16" s="88">
        <v>2</v>
      </c>
      <c r="HQ16" s="88">
        <v>2</v>
      </c>
      <c r="HR16" s="74">
        <f t="shared" si="31"/>
        <v>4</v>
      </c>
      <c r="HS16" s="87"/>
      <c r="HV16" s="87"/>
      <c r="HX16" s="88">
        <v>2</v>
      </c>
      <c r="HY16" s="87"/>
      <c r="IB16" s="87"/>
      <c r="IC16" s="74">
        <f t="shared" si="32"/>
        <v>2</v>
      </c>
      <c r="ID16" s="88">
        <v>2</v>
      </c>
      <c r="IF16" s="88">
        <v>2</v>
      </c>
      <c r="IG16" s="88">
        <v>2</v>
      </c>
      <c r="IH16" s="88">
        <v>2</v>
      </c>
      <c r="II16" s="88">
        <v>2</v>
      </c>
      <c r="IJ16" s="74">
        <f t="shared" si="33"/>
        <v>10</v>
      </c>
      <c r="IO16" s="88">
        <v>2</v>
      </c>
      <c r="IR16" s="88">
        <v>2</v>
      </c>
      <c r="IW16" s="74">
        <f t="shared" si="3"/>
        <v>212</v>
      </c>
      <c r="JA16" s="88">
        <v>2</v>
      </c>
      <c r="JD16" s="74">
        <f t="shared" si="4"/>
        <v>426</v>
      </c>
      <c r="JF16" s="74">
        <f t="shared" si="5"/>
        <v>0</v>
      </c>
      <c r="JH16" s="74">
        <f t="shared" si="34"/>
        <v>0</v>
      </c>
      <c r="JM16" s="88">
        <v>2</v>
      </c>
      <c r="JN16" s="88">
        <v>2</v>
      </c>
      <c r="JQ16" s="88">
        <v>2</v>
      </c>
      <c r="JR16" s="74">
        <f t="shared" si="35"/>
        <v>6</v>
      </c>
      <c r="JT16" s="74">
        <f t="shared" si="36"/>
        <v>0</v>
      </c>
      <c r="JX16" s="87"/>
      <c r="KA16" s="88">
        <v>2</v>
      </c>
      <c r="KB16" s="88">
        <v>2</v>
      </c>
      <c r="KG16" s="88"/>
      <c r="KH16" s="88">
        <v>2</v>
      </c>
      <c r="KI16" s="88"/>
      <c r="KJ16" s="74">
        <f t="shared" si="37"/>
        <v>6</v>
      </c>
      <c r="KL16" s="74">
        <f t="shared" si="38"/>
        <v>0</v>
      </c>
      <c r="KN16" s="74">
        <f t="shared" si="39"/>
        <v>0</v>
      </c>
      <c r="KQ16" s="88">
        <v>2</v>
      </c>
      <c r="KS16" s="88">
        <v>2</v>
      </c>
      <c r="KT16" s="88">
        <v>2</v>
      </c>
      <c r="KU16" s="74">
        <f t="shared" si="40"/>
        <v>6</v>
      </c>
      <c r="KY16" s="74">
        <f t="shared" si="41"/>
        <v>0</v>
      </c>
      <c r="LA16" s="74">
        <f t="shared" si="42"/>
        <v>0</v>
      </c>
      <c r="LE16" s="87"/>
      <c r="LH16" s="87">
        <v>2</v>
      </c>
      <c r="LI16" s="88">
        <v>2</v>
      </c>
      <c r="LK16" s="74">
        <f t="shared" si="43"/>
        <v>4</v>
      </c>
      <c r="LN16" s="87"/>
      <c r="LQ16" s="87"/>
      <c r="LS16" s="88">
        <v>2</v>
      </c>
      <c r="LT16" s="87"/>
      <c r="LU16" s="74">
        <f t="shared" si="74"/>
        <v>2</v>
      </c>
      <c r="LX16" s="87"/>
      <c r="LY16" s="74">
        <f t="shared" si="44"/>
        <v>0</v>
      </c>
      <c r="MC16" s="87"/>
      <c r="MF16" s="87"/>
      <c r="ML16" s="74">
        <f t="shared" si="45"/>
        <v>0</v>
      </c>
      <c r="MN16" s="74">
        <f t="shared" si="46"/>
        <v>0</v>
      </c>
      <c r="MR16" s="87"/>
      <c r="MS16" s="74">
        <f t="shared" si="72"/>
        <v>0</v>
      </c>
      <c r="MU16" s="74">
        <f t="shared" si="47"/>
        <v>0</v>
      </c>
      <c r="MW16" s="87"/>
      <c r="MX16" s="87"/>
      <c r="MY16" s="88"/>
      <c r="MZ16" s="88"/>
      <c r="NA16" s="87"/>
      <c r="NB16" s="88"/>
      <c r="NC16" s="88"/>
      <c r="ND16" s="87"/>
      <c r="NE16" s="88"/>
      <c r="NF16" s="88"/>
      <c r="NG16" s="87"/>
      <c r="NH16" s="74">
        <f t="shared" si="48"/>
        <v>0</v>
      </c>
      <c r="NK16" s="87"/>
      <c r="NN16" s="87"/>
      <c r="NQ16" s="87"/>
      <c r="NR16" s="74">
        <f t="shared" si="49"/>
        <v>0</v>
      </c>
      <c r="NT16" s="74">
        <f t="shared" si="50"/>
        <v>0</v>
      </c>
      <c r="NX16" s="74">
        <f t="shared" si="73"/>
        <v>0</v>
      </c>
      <c r="NY16" s="88">
        <v>2</v>
      </c>
      <c r="OH16" s="74">
        <f t="shared" si="51"/>
        <v>2</v>
      </c>
      <c r="OI16" s="88"/>
      <c r="OJ16" s="88"/>
      <c r="OK16" s="74">
        <f t="shared" si="52"/>
        <v>0</v>
      </c>
      <c r="ON16" s="87"/>
      <c r="OQ16" s="87"/>
      <c r="OR16" s="88">
        <v>2</v>
      </c>
      <c r="OS16" s="88">
        <v>2</v>
      </c>
      <c r="OT16" s="87"/>
      <c r="OW16" s="87"/>
      <c r="OX16" s="88">
        <v>2</v>
      </c>
      <c r="PK16" s="74">
        <f t="shared" si="6"/>
        <v>6</v>
      </c>
      <c r="PM16" s="74">
        <f t="shared" si="53"/>
        <v>0</v>
      </c>
      <c r="PP16" s="87"/>
      <c r="PS16" s="87"/>
      <c r="PV16" s="87"/>
      <c r="PY16" s="87"/>
      <c r="QB16" s="87"/>
      <c r="QC16" s="74">
        <f t="shared" si="54"/>
        <v>0</v>
      </c>
      <c r="QE16" s="74">
        <f t="shared" si="55"/>
        <v>0</v>
      </c>
      <c r="QH16" s="87"/>
      <c r="QK16" s="87"/>
      <c r="QN16" s="87"/>
      <c r="QO16" s="74">
        <f t="shared" si="56"/>
        <v>0</v>
      </c>
      <c r="QP16" s="87"/>
      <c r="QR16" s="87"/>
      <c r="QU16" s="87"/>
      <c r="QX16" s="87"/>
      <c r="QY16" s="74">
        <f t="shared" si="57"/>
        <v>0</v>
      </c>
      <c r="RB16" s="87"/>
      <c r="RE16" s="87"/>
      <c r="RH16" s="87"/>
      <c r="RI16" s="74">
        <f t="shared" si="58"/>
        <v>0</v>
      </c>
      <c r="RJ16" s="87"/>
      <c r="RL16" s="87"/>
      <c r="RM16" s="87"/>
      <c r="RO16" s="87"/>
      <c r="RP16" s="74">
        <f t="shared" si="59"/>
        <v>0</v>
      </c>
      <c r="RW16" s="74">
        <f t="shared" si="60"/>
        <v>0</v>
      </c>
      <c r="RY16" s="87"/>
      <c r="RZ16" s="87"/>
      <c r="SB16" s="87"/>
      <c r="SC16" s="87"/>
      <c r="SF16" s="87"/>
      <c r="SG16" s="74">
        <f t="shared" si="61"/>
        <v>0</v>
      </c>
      <c r="SJ16" s="87"/>
      <c r="SK16" s="87"/>
      <c r="SL16" s="87"/>
      <c r="SM16" s="87"/>
      <c r="SO16" s="87"/>
      <c r="SR16" s="87"/>
      <c r="SS16" s="74">
        <f t="shared" si="62"/>
        <v>0</v>
      </c>
      <c r="SU16" s="90"/>
      <c r="TE16" s="87"/>
      <c r="TH16" s="74">
        <f t="shared" si="63"/>
        <v>0</v>
      </c>
      <c r="TJ16" s="90"/>
      <c r="TL16" s="87"/>
      <c r="TM16" s="87"/>
      <c r="TN16" s="90">
        <f t="shared" si="64"/>
        <v>0</v>
      </c>
      <c r="TP16" s="87"/>
      <c r="TQ16" s="87"/>
      <c r="TR16" s="87"/>
      <c r="TS16" s="90">
        <f t="shared" si="7"/>
        <v>0</v>
      </c>
      <c r="TT16" s="87"/>
      <c r="UC16" s="74">
        <f t="shared" si="65"/>
        <v>0</v>
      </c>
      <c r="UE16" s="74">
        <f t="shared" si="66"/>
        <v>0</v>
      </c>
      <c r="UH16" s="87"/>
      <c r="UJ16" s="87"/>
      <c r="UK16" s="87"/>
      <c r="UL16" s="88"/>
      <c r="UN16" s="87"/>
      <c r="UO16" s="74">
        <f t="shared" si="67"/>
        <v>0</v>
      </c>
      <c r="UQ16" s="74">
        <f t="shared" si="68"/>
        <v>0</v>
      </c>
      <c r="US16" s="87"/>
      <c r="UT16" s="87"/>
      <c r="UW16" s="87"/>
      <c r="UX16" s="74">
        <f t="shared" si="8"/>
        <v>0</v>
      </c>
      <c r="UZ16" s="74">
        <f t="shared" si="69"/>
        <v>0</v>
      </c>
      <c r="VB16" s="87"/>
      <c r="VC16" s="87"/>
      <c r="VE16" s="87"/>
      <c r="VF16" s="87"/>
      <c r="VG16" s="74">
        <f t="shared" si="9"/>
        <v>0</v>
      </c>
      <c r="VI16" s="74">
        <f>SUM(VH16:VH16)</f>
        <v>0</v>
      </c>
    </row>
    <row r="17" spans="1:581">
      <c r="A17" s="87" t="s">
        <v>75</v>
      </c>
      <c r="C17" s="87"/>
      <c r="D17" s="87"/>
      <c r="F17" s="87"/>
      <c r="G17" s="87"/>
      <c r="H17" s="74">
        <f t="shared" si="0"/>
        <v>0</v>
      </c>
      <c r="J17" s="74">
        <f>SUM(I17:I17)</f>
        <v>0</v>
      </c>
      <c r="T17" s="74">
        <f>SUM(M17:S17)</f>
        <v>0</v>
      </c>
      <c r="W17" s="88">
        <v>2</v>
      </c>
      <c r="Z17" s="88">
        <v>2</v>
      </c>
      <c r="AA17" s="74">
        <f>SUM(U17:Z17)</f>
        <v>4</v>
      </c>
      <c r="AK17" s="74">
        <f t="shared" si="70"/>
        <v>0</v>
      </c>
      <c r="AN17" s="88">
        <v>2</v>
      </c>
      <c r="AQ17" s="88">
        <v>2</v>
      </c>
      <c r="AR17" s="74">
        <f t="shared" si="10"/>
        <v>4</v>
      </c>
      <c r="AZ17" s="89">
        <f t="shared" si="11"/>
        <v>0</v>
      </c>
      <c r="BB17" s="87">
        <v>2</v>
      </c>
      <c r="BG17" s="89">
        <f t="shared" si="12"/>
        <v>2</v>
      </c>
      <c r="BO17" s="74">
        <f t="shared" si="13"/>
        <v>0</v>
      </c>
      <c r="BY17" s="74">
        <f t="shared" si="14"/>
        <v>0</v>
      </c>
      <c r="CB17" s="88">
        <v>2</v>
      </c>
      <c r="CG17" s="74">
        <f t="shared" si="15"/>
        <v>2</v>
      </c>
      <c r="CN17" s="74">
        <f t="shared" si="16"/>
        <v>0</v>
      </c>
      <c r="CV17" s="74">
        <f t="shared" si="1"/>
        <v>0</v>
      </c>
      <c r="DF17" s="74">
        <f t="shared" si="17"/>
        <v>0</v>
      </c>
      <c r="DG17" s="88">
        <v>2</v>
      </c>
      <c r="DH17" s="88">
        <v>2</v>
      </c>
      <c r="DN17" s="74">
        <f t="shared" si="18"/>
        <v>4</v>
      </c>
      <c r="DX17" s="74">
        <f t="shared" si="19"/>
        <v>0</v>
      </c>
      <c r="EF17" s="74">
        <f t="shared" si="71"/>
        <v>0</v>
      </c>
      <c r="EI17" s="88">
        <v>2</v>
      </c>
      <c r="EL17" s="88">
        <v>2</v>
      </c>
      <c r="EP17" s="74">
        <f t="shared" si="20"/>
        <v>4</v>
      </c>
      <c r="EQ17" s="88">
        <v>2</v>
      </c>
      <c r="EX17" s="74">
        <f t="shared" si="21"/>
        <v>2</v>
      </c>
      <c r="FE17" s="74">
        <f t="shared" si="22"/>
        <v>0</v>
      </c>
      <c r="FH17" s="74">
        <f t="shared" si="23"/>
        <v>0</v>
      </c>
      <c r="FL17" s="74">
        <f t="shared" si="24"/>
        <v>0</v>
      </c>
      <c r="FT17" s="74">
        <f t="shared" si="25"/>
        <v>0</v>
      </c>
      <c r="GE17" s="74">
        <f t="shared" si="26"/>
        <v>0</v>
      </c>
      <c r="GL17" s="74">
        <f t="shared" si="2"/>
        <v>0</v>
      </c>
      <c r="GV17" s="74">
        <f t="shared" si="27"/>
        <v>0</v>
      </c>
      <c r="GX17" s="74">
        <f t="shared" si="28"/>
        <v>0</v>
      </c>
      <c r="HF17" s="74">
        <f t="shared" si="29"/>
        <v>0</v>
      </c>
      <c r="HG17" s="87"/>
      <c r="HH17" s="88">
        <v>2</v>
      </c>
      <c r="HJ17" s="87"/>
      <c r="HK17" s="74">
        <f t="shared" si="30"/>
        <v>2</v>
      </c>
      <c r="HR17" s="74">
        <f t="shared" si="31"/>
        <v>0</v>
      </c>
      <c r="HS17" s="87"/>
      <c r="HV17" s="87"/>
      <c r="HY17" s="87"/>
      <c r="IB17" s="87"/>
      <c r="IC17" s="74">
        <f t="shared" si="32"/>
        <v>0</v>
      </c>
      <c r="IJ17" s="74">
        <f t="shared" si="33"/>
        <v>0</v>
      </c>
      <c r="IT17" s="88">
        <v>2</v>
      </c>
      <c r="IW17" s="74">
        <f t="shared" si="3"/>
        <v>42</v>
      </c>
      <c r="JD17" s="74">
        <f t="shared" si="4"/>
        <v>84</v>
      </c>
      <c r="JF17" s="74">
        <f t="shared" si="5"/>
        <v>0</v>
      </c>
      <c r="JH17" s="74">
        <f t="shared" si="34"/>
        <v>0</v>
      </c>
      <c r="JR17" s="74">
        <f t="shared" si="35"/>
        <v>0</v>
      </c>
      <c r="JT17" s="74">
        <f t="shared" si="36"/>
        <v>0</v>
      </c>
      <c r="JX17" s="87"/>
      <c r="KA17" s="88">
        <v>2</v>
      </c>
      <c r="KG17" s="88"/>
      <c r="KH17" s="88"/>
      <c r="KI17" s="88"/>
      <c r="KJ17" s="74">
        <f t="shared" si="37"/>
        <v>2</v>
      </c>
      <c r="KL17" s="74">
        <f t="shared" si="38"/>
        <v>0</v>
      </c>
      <c r="KN17" s="74">
        <f t="shared" si="39"/>
        <v>0</v>
      </c>
      <c r="KU17" s="74">
        <f t="shared" si="40"/>
        <v>0</v>
      </c>
      <c r="KY17" s="74">
        <f t="shared" si="41"/>
        <v>0</v>
      </c>
      <c r="KZ17" s="88">
        <v>2</v>
      </c>
      <c r="LA17" s="74">
        <f t="shared" si="42"/>
        <v>2</v>
      </c>
      <c r="LE17" s="87"/>
      <c r="LH17" s="87"/>
      <c r="LK17" s="74">
        <f t="shared" si="43"/>
        <v>0</v>
      </c>
      <c r="LN17" s="87"/>
      <c r="LQ17" s="87"/>
      <c r="LT17" s="87"/>
      <c r="LU17" s="74">
        <f t="shared" si="74"/>
        <v>0</v>
      </c>
      <c r="LX17" s="87"/>
      <c r="LY17" s="74">
        <f t="shared" si="44"/>
        <v>0</v>
      </c>
      <c r="MC17" s="87"/>
      <c r="MF17" s="87"/>
      <c r="ML17" s="74">
        <f t="shared" si="45"/>
        <v>0</v>
      </c>
      <c r="MN17" s="74">
        <f t="shared" si="46"/>
        <v>0</v>
      </c>
      <c r="MR17" s="87"/>
      <c r="MS17" s="74">
        <f t="shared" si="72"/>
        <v>0</v>
      </c>
      <c r="MU17" s="74">
        <f t="shared" si="47"/>
        <v>0</v>
      </c>
      <c r="MW17" s="87"/>
      <c r="MX17" s="87"/>
      <c r="MY17" s="88"/>
      <c r="MZ17" s="88"/>
      <c r="NA17" s="87"/>
      <c r="NB17" s="88"/>
      <c r="NC17" s="88"/>
      <c r="ND17" s="87"/>
      <c r="NE17" s="88"/>
      <c r="NF17" s="88"/>
      <c r="NG17" s="87"/>
      <c r="NH17" s="74">
        <f t="shared" si="48"/>
        <v>0</v>
      </c>
      <c r="NK17" s="87"/>
      <c r="NN17" s="87"/>
      <c r="NQ17" s="87"/>
      <c r="NR17" s="74">
        <f t="shared" si="49"/>
        <v>0</v>
      </c>
      <c r="NT17" s="74">
        <f t="shared" si="50"/>
        <v>0</v>
      </c>
      <c r="NV17" s="88">
        <v>2</v>
      </c>
      <c r="NW17" s="88">
        <v>2</v>
      </c>
      <c r="NX17" s="74">
        <f t="shared" si="73"/>
        <v>4</v>
      </c>
      <c r="NZ17" s="88">
        <v>2</v>
      </c>
      <c r="OA17" s="88">
        <v>2</v>
      </c>
      <c r="OD17" s="88">
        <v>2</v>
      </c>
      <c r="OE17" s="88">
        <v>2</v>
      </c>
      <c r="OG17" s="88">
        <v>2</v>
      </c>
      <c r="OH17" s="74">
        <f t="shared" si="51"/>
        <v>10</v>
      </c>
      <c r="OI17" s="88">
        <v>2</v>
      </c>
      <c r="OJ17" s="88">
        <v>2</v>
      </c>
      <c r="OK17" s="74">
        <f t="shared" si="52"/>
        <v>4</v>
      </c>
      <c r="OL17" s="87">
        <v>2</v>
      </c>
      <c r="OM17" s="88">
        <v>2</v>
      </c>
      <c r="ON17" s="87">
        <v>2</v>
      </c>
      <c r="OP17" s="88">
        <v>2</v>
      </c>
      <c r="OQ17" s="87">
        <v>2</v>
      </c>
      <c r="OT17" s="87"/>
      <c r="OV17" s="88">
        <v>2</v>
      </c>
      <c r="OW17" s="87"/>
      <c r="OX17" s="88">
        <v>2</v>
      </c>
      <c r="OY17" s="88">
        <v>2</v>
      </c>
      <c r="PK17" s="74">
        <f t="shared" si="6"/>
        <v>16</v>
      </c>
      <c r="PM17" s="74">
        <f t="shared" si="53"/>
        <v>0</v>
      </c>
      <c r="PN17" s="87">
        <v>2</v>
      </c>
      <c r="PP17" s="87"/>
      <c r="PS17" s="87"/>
      <c r="PV17" s="87"/>
      <c r="PY17" s="87"/>
      <c r="QB17" s="87"/>
      <c r="QC17" s="74">
        <f t="shared" si="54"/>
        <v>2</v>
      </c>
      <c r="QE17" s="74">
        <f t="shared" si="55"/>
        <v>0</v>
      </c>
      <c r="QH17" s="87"/>
      <c r="QK17" s="87"/>
      <c r="QN17" s="87"/>
      <c r="QO17" s="74">
        <f t="shared" si="56"/>
        <v>0</v>
      </c>
      <c r="QP17" s="87"/>
      <c r="QR17" s="87"/>
      <c r="QU17" s="87"/>
      <c r="QV17" s="88">
        <v>2</v>
      </c>
      <c r="QX17" s="87"/>
      <c r="QY17" s="74">
        <f t="shared" si="57"/>
        <v>2</v>
      </c>
      <c r="RB17" s="87"/>
      <c r="RE17" s="87"/>
      <c r="RH17" s="87"/>
      <c r="RI17" s="74">
        <f t="shared" si="58"/>
        <v>0</v>
      </c>
      <c r="RJ17" s="87"/>
      <c r="RL17" s="87"/>
      <c r="RM17" s="87">
        <v>2</v>
      </c>
      <c r="RO17" s="87"/>
      <c r="RP17" s="74">
        <f t="shared" si="59"/>
        <v>2</v>
      </c>
      <c r="RQ17" s="88">
        <v>2</v>
      </c>
      <c r="RW17" s="74">
        <f t="shared" si="60"/>
        <v>2</v>
      </c>
      <c r="RY17" s="87"/>
      <c r="RZ17" s="87"/>
      <c r="SB17" s="87"/>
      <c r="SC17" s="87"/>
      <c r="SF17" s="87"/>
      <c r="SG17" s="74">
        <f t="shared" si="61"/>
        <v>0</v>
      </c>
      <c r="SJ17" s="87"/>
      <c r="SK17" s="87"/>
      <c r="SL17" s="87"/>
      <c r="SM17" s="87"/>
      <c r="SO17" s="87"/>
      <c r="SR17" s="87"/>
      <c r="SS17" s="74">
        <f t="shared" si="62"/>
        <v>0</v>
      </c>
      <c r="SU17" s="90"/>
      <c r="TE17" s="87"/>
      <c r="TH17" s="74">
        <f t="shared" si="63"/>
        <v>0</v>
      </c>
      <c r="TJ17" s="90"/>
      <c r="TL17" s="87"/>
      <c r="TM17" s="87"/>
      <c r="TN17" s="90">
        <f t="shared" si="64"/>
        <v>0</v>
      </c>
      <c r="TP17" s="87"/>
      <c r="TQ17" s="87"/>
      <c r="TR17" s="87"/>
      <c r="TS17" s="90">
        <f t="shared" si="7"/>
        <v>0</v>
      </c>
      <c r="TT17" s="87"/>
      <c r="UC17" s="74">
        <f t="shared" si="65"/>
        <v>0</v>
      </c>
      <c r="UE17" s="74">
        <f t="shared" si="66"/>
        <v>0</v>
      </c>
      <c r="UH17" s="87"/>
      <c r="UJ17" s="87"/>
      <c r="UK17" s="87"/>
      <c r="UL17" s="88"/>
      <c r="UN17" s="87"/>
      <c r="UO17" s="74">
        <f t="shared" si="67"/>
        <v>0</v>
      </c>
      <c r="UQ17" s="74">
        <f t="shared" si="68"/>
        <v>0</v>
      </c>
      <c r="US17" s="87"/>
      <c r="UT17" s="87"/>
      <c r="UW17" s="87"/>
      <c r="UX17" s="74">
        <f t="shared" si="8"/>
        <v>0</v>
      </c>
      <c r="UZ17" s="74">
        <f t="shared" si="69"/>
        <v>0</v>
      </c>
      <c r="VB17" s="87"/>
      <c r="VC17" s="87"/>
      <c r="VE17" s="87"/>
      <c r="VF17" s="87"/>
      <c r="VG17" s="74">
        <f t="shared" si="9"/>
        <v>0</v>
      </c>
      <c r="VI17" s="74">
        <f>SUM(VH17:VH17)</f>
        <v>0</v>
      </c>
    </row>
    <row r="18" spans="1:581">
      <c r="A18" s="87" t="s">
        <v>76</v>
      </c>
      <c r="C18" s="87"/>
      <c r="D18" s="87"/>
      <c r="F18" s="87"/>
      <c r="G18" s="87"/>
      <c r="H18" s="74">
        <f t="shared" si="0"/>
        <v>0</v>
      </c>
      <c r="J18" s="74">
        <f>SUM(I18:I18)</f>
        <v>0</v>
      </c>
      <c r="T18" s="74">
        <f>SUM(M18:S18)</f>
        <v>0</v>
      </c>
      <c r="W18" s="88">
        <v>2</v>
      </c>
      <c r="Z18" s="88">
        <v>2</v>
      </c>
      <c r="AA18" s="74">
        <f>SUM(U18:Z18)</f>
        <v>4</v>
      </c>
      <c r="AK18" s="74">
        <f t="shared" si="70"/>
        <v>0</v>
      </c>
      <c r="AN18" s="88">
        <v>2</v>
      </c>
      <c r="AQ18" s="88">
        <v>2</v>
      </c>
      <c r="AR18" s="74">
        <f t="shared" si="10"/>
        <v>4</v>
      </c>
      <c r="AZ18" s="89">
        <f t="shared" si="11"/>
        <v>0</v>
      </c>
      <c r="BB18" s="87">
        <v>2</v>
      </c>
      <c r="BG18" s="89">
        <f t="shared" si="12"/>
        <v>2</v>
      </c>
      <c r="BH18" s="88">
        <v>2</v>
      </c>
      <c r="BK18" s="88">
        <v>2</v>
      </c>
      <c r="BN18" s="88">
        <v>2</v>
      </c>
      <c r="BO18" s="74">
        <f t="shared" si="13"/>
        <v>6</v>
      </c>
      <c r="BY18" s="74">
        <f t="shared" si="14"/>
        <v>0</v>
      </c>
      <c r="CG18" s="74">
        <f t="shared" si="15"/>
        <v>0</v>
      </c>
      <c r="CJ18" s="88">
        <v>2</v>
      </c>
      <c r="CM18" s="88">
        <v>2</v>
      </c>
      <c r="CN18" s="74">
        <f t="shared" si="16"/>
        <v>4</v>
      </c>
      <c r="CV18" s="74">
        <f t="shared" si="1"/>
        <v>0</v>
      </c>
      <c r="DF18" s="74">
        <f t="shared" si="17"/>
        <v>0</v>
      </c>
      <c r="DG18" s="88">
        <v>2</v>
      </c>
      <c r="DN18" s="74">
        <f t="shared" si="18"/>
        <v>2</v>
      </c>
      <c r="DX18" s="74">
        <f t="shared" si="19"/>
        <v>0</v>
      </c>
      <c r="EF18" s="74">
        <f t="shared" si="71"/>
        <v>0</v>
      </c>
      <c r="EJ18" s="88">
        <v>2</v>
      </c>
      <c r="EP18" s="74">
        <f t="shared" si="20"/>
        <v>2</v>
      </c>
      <c r="EX18" s="74">
        <f t="shared" si="21"/>
        <v>0</v>
      </c>
      <c r="FE18" s="74">
        <f t="shared" si="22"/>
        <v>0</v>
      </c>
      <c r="FH18" s="74">
        <f t="shared" si="23"/>
        <v>0</v>
      </c>
      <c r="FL18" s="74">
        <f t="shared" si="24"/>
        <v>0</v>
      </c>
      <c r="FT18" s="74">
        <f t="shared" si="25"/>
        <v>0</v>
      </c>
      <c r="GA18" s="88">
        <v>2</v>
      </c>
      <c r="GB18" s="88">
        <v>2</v>
      </c>
      <c r="GD18" s="88">
        <v>2</v>
      </c>
      <c r="GE18" s="74">
        <f t="shared" si="26"/>
        <v>6</v>
      </c>
      <c r="GL18" s="74">
        <f t="shared" si="2"/>
        <v>0</v>
      </c>
      <c r="GO18" s="88">
        <v>2</v>
      </c>
      <c r="GR18" s="88">
        <v>2</v>
      </c>
      <c r="GU18" s="88">
        <v>2</v>
      </c>
      <c r="GV18" s="74">
        <f t="shared" si="27"/>
        <v>6</v>
      </c>
      <c r="GX18" s="74">
        <f t="shared" si="28"/>
        <v>0</v>
      </c>
      <c r="GY18" s="88">
        <v>2</v>
      </c>
      <c r="HB18" s="88">
        <v>2</v>
      </c>
      <c r="HE18" s="88">
        <v>2</v>
      </c>
      <c r="HF18" s="74">
        <f t="shared" si="29"/>
        <v>6</v>
      </c>
      <c r="HG18" s="87">
        <v>2</v>
      </c>
      <c r="HI18" s="88">
        <v>2</v>
      </c>
      <c r="HJ18" s="87">
        <v>2</v>
      </c>
      <c r="HK18" s="74">
        <f t="shared" si="30"/>
        <v>6</v>
      </c>
      <c r="HR18" s="74">
        <f t="shared" si="31"/>
        <v>0</v>
      </c>
      <c r="HS18" s="87"/>
      <c r="HV18" s="87"/>
      <c r="HY18" s="87"/>
      <c r="IB18" s="87"/>
      <c r="IC18" s="74">
        <f t="shared" si="32"/>
        <v>0</v>
      </c>
      <c r="IJ18" s="74">
        <f t="shared" si="33"/>
        <v>0</v>
      </c>
      <c r="IN18" s="88">
        <v>2</v>
      </c>
      <c r="IW18" s="74">
        <f t="shared" si="3"/>
        <v>90</v>
      </c>
      <c r="IY18" s="88">
        <v>2</v>
      </c>
      <c r="JD18" s="74">
        <f t="shared" si="4"/>
        <v>182</v>
      </c>
      <c r="JF18" s="74">
        <f t="shared" si="5"/>
        <v>0</v>
      </c>
      <c r="JG18" s="87">
        <v>2</v>
      </c>
      <c r="JH18" s="74">
        <f t="shared" si="34"/>
        <v>2</v>
      </c>
      <c r="JI18" s="88">
        <v>2</v>
      </c>
      <c r="JL18" s="88">
        <v>2</v>
      </c>
      <c r="JR18" s="74">
        <f t="shared" si="35"/>
        <v>4</v>
      </c>
      <c r="JT18" s="74">
        <f t="shared" si="36"/>
        <v>0</v>
      </c>
      <c r="JV18" s="88">
        <v>2</v>
      </c>
      <c r="JW18" s="88">
        <v>2</v>
      </c>
      <c r="JX18" s="87"/>
      <c r="JY18" s="88">
        <v>2</v>
      </c>
      <c r="JZ18" s="88">
        <v>2</v>
      </c>
      <c r="KC18" s="88">
        <v>2</v>
      </c>
      <c r="KF18" s="88">
        <v>2</v>
      </c>
      <c r="KG18" s="88"/>
      <c r="KH18" s="88"/>
      <c r="KI18" s="88">
        <v>2</v>
      </c>
      <c r="KJ18" s="74">
        <f t="shared" si="37"/>
        <v>14</v>
      </c>
      <c r="KK18" s="79">
        <v>2</v>
      </c>
      <c r="KL18" s="74">
        <f t="shared" si="38"/>
        <v>2</v>
      </c>
      <c r="KN18" s="74">
        <f t="shared" si="39"/>
        <v>0</v>
      </c>
      <c r="KU18" s="74">
        <f t="shared" si="40"/>
        <v>0</v>
      </c>
      <c r="KW18" s="88">
        <v>2</v>
      </c>
      <c r="KX18" s="88">
        <v>2</v>
      </c>
      <c r="KY18" s="74">
        <f t="shared" si="41"/>
        <v>4</v>
      </c>
      <c r="LA18" s="74">
        <f t="shared" si="42"/>
        <v>0</v>
      </c>
      <c r="LD18" s="88">
        <v>2</v>
      </c>
      <c r="LE18" s="87"/>
      <c r="LG18" s="88">
        <v>2</v>
      </c>
      <c r="LH18" s="87"/>
      <c r="LJ18" s="88">
        <v>2</v>
      </c>
      <c r="LK18" s="74">
        <f t="shared" si="43"/>
        <v>6</v>
      </c>
      <c r="LN18" s="87">
        <v>2</v>
      </c>
      <c r="LQ18" s="87">
        <v>2</v>
      </c>
      <c r="LT18" s="87">
        <v>2</v>
      </c>
      <c r="LU18" s="74">
        <f t="shared" si="74"/>
        <v>6</v>
      </c>
      <c r="LW18" s="88">
        <v>2</v>
      </c>
      <c r="LX18" s="87"/>
      <c r="LY18" s="74">
        <f t="shared" si="44"/>
        <v>2</v>
      </c>
      <c r="MA18" s="88">
        <v>2</v>
      </c>
      <c r="MB18" s="88">
        <v>2</v>
      </c>
      <c r="MC18" s="87"/>
      <c r="MD18" s="88">
        <v>2</v>
      </c>
      <c r="ME18" s="88">
        <v>2</v>
      </c>
      <c r="MF18" s="87"/>
      <c r="MH18" s="88">
        <v>2</v>
      </c>
      <c r="MI18" s="88">
        <v>2</v>
      </c>
      <c r="MK18" s="88">
        <v>2</v>
      </c>
      <c r="ML18" s="74">
        <f t="shared" si="45"/>
        <v>14</v>
      </c>
      <c r="MN18" s="74">
        <f t="shared" si="46"/>
        <v>0</v>
      </c>
      <c r="MR18" s="87"/>
      <c r="MS18" s="74">
        <f t="shared" si="72"/>
        <v>0</v>
      </c>
      <c r="MT18" s="87">
        <v>2</v>
      </c>
      <c r="MU18" s="74">
        <f t="shared" si="47"/>
        <v>2</v>
      </c>
      <c r="MV18" s="88">
        <v>2</v>
      </c>
      <c r="MW18" s="87">
        <v>2</v>
      </c>
      <c r="MX18" s="87">
        <v>2</v>
      </c>
      <c r="MY18" s="88"/>
      <c r="MZ18" s="88"/>
      <c r="NA18" s="87">
        <v>2</v>
      </c>
      <c r="NB18" s="88"/>
      <c r="NC18" s="88"/>
      <c r="ND18" s="87">
        <v>2</v>
      </c>
      <c r="NE18" s="88"/>
      <c r="NF18" s="88"/>
      <c r="NG18" s="87">
        <v>2</v>
      </c>
      <c r="NH18" s="74">
        <f t="shared" si="48"/>
        <v>12</v>
      </c>
      <c r="NK18" s="87"/>
      <c r="NN18" s="87"/>
      <c r="NP18" s="88">
        <v>2</v>
      </c>
      <c r="NQ18" s="87"/>
      <c r="NR18" s="74">
        <f t="shared" si="49"/>
        <v>2</v>
      </c>
      <c r="NS18" s="88">
        <v>2</v>
      </c>
      <c r="NT18" s="74">
        <f t="shared" si="50"/>
        <v>2</v>
      </c>
      <c r="NU18" s="88">
        <v>2</v>
      </c>
      <c r="NV18" s="88">
        <v>2</v>
      </c>
      <c r="NW18" s="88">
        <v>2</v>
      </c>
      <c r="NX18" s="74">
        <f t="shared" si="73"/>
        <v>6</v>
      </c>
      <c r="OH18" s="74">
        <f t="shared" si="51"/>
        <v>0</v>
      </c>
      <c r="OI18" s="88"/>
      <c r="OJ18" s="88"/>
      <c r="OK18" s="74">
        <f t="shared" si="52"/>
        <v>0</v>
      </c>
      <c r="OL18" s="87">
        <v>2</v>
      </c>
      <c r="ON18" s="87"/>
      <c r="OP18" s="88">
        <v>2</v>
      </c>
      <c r="OQ18" s="87"/>
      <c r="OT18" s="87">
        <v>2</v>
      </c>
      <c r="OU18" s="88">
        <v>2</v>
      </c>
      <c r="OV18" s="88">
        <v>2</v>
      </c>
      <c r="OW18" s="87">
        <v>2</v>
      </c>
      <c r="OX18" s="88">
        <v>2</v>
      </c>
      <c r="OY18" s="88">
        <v>2</v>
      </c>
      <c r="OZ18" s="88">
        <v>2</v>
      </c>
      <c r="PC18" s="88">
        <v>2</v>
      </c>
      <c r="PF18" s="88">
        <v>2</v>
      </c>
      <c r="PH18" s="88">
        <v>2</v>
      </c>
      <c r="PI18" s="88">
        <v>2</v>
      </c>
      <c r="PK18" s="74">
        <f t="shared" si="6"/>
        <v>26</v>
      </c>
      <c r="PM18" s="74">
        <f t="shared" si="53"/>
        <v>0</v>
      </c>
      <c r="PN18" s="87">
        <v>2</v>
      </c>
      <c r="PO18" s="88">
        <v>2</v>
      </c>
      <c r="PP18" s="87">
        <v>2</v>
      </c>
      <c r="PQ18" s="88">
        <v>2</v>
      </c>
      <c r="PS18" s="87">
        <v>2</v>
      </c>
      <c r="PT18" s="88">
        <v>2</v>
      </c>
      <c r="PV18" s="87">
        <v>2</v>
      </c>
      <c r="PX18" s="88">
        <v>2</v>
      </c>
      <c r="PY18" s="87">
        <v>2</v>
      </c>
      <c r="QB18" s="87">
        <v>2</v>
      </c>
      <c r="QC18" s="74">
        <f t="shared" si="54"/>
        <v>20</v>
      </c>
      <c r="QE18" s="74">
        <f t="shared" si="55"/>
        <v>0</v>
      </c>
      <c r="QF18" s="87">
        <v>2</v>
      </c>
      <c r="QG18" s="88">
        <v>2</v>
      </c>
      <c r="QH18" s="87"/>
      <c r="QI18" s="88">
        <v>2</v>
      </c>
      <c r="QK18" s="87"/>
      <c r="QL18" s="88">
        <v>2</v>
      </c>
      <c r="QM18" s="88">
        <v>2</v>
      </c>
      <c r="QN18" s="87"/>
      <c r="QO18" s="74">
        <f t="shared" si="56"/>
        <v>10</v>
      </c>
      <c r="QP18" s="87">
        <v>2</v>
      </c>
      <c r="QR18" s="87">
        <v>2</v>
      </c>
      <c r="QT18" s="88">
        <v>2</v>
      </c>
      <c r="QU18" s="87">
        <v>2</v>
      </c>
      <c r="QV18" s="88">
        <v>2</v>
      </c>
      <c r="QX18" s="87">
        <v>2</v>
      </c>
      <c r="QY18" s="74">
        <f t="shared" si="57"/>
        <v>12</v>
      </c>
      <c r="QZ18" s="87">
        <v>2</v>
      </c>
      <c r="RB18" s="87">
        <v>2</v>
      </c>
      <c r="RD18" s="88">
        <v>2</v>
      </c>
      <c r="RE18" s="87">
        <v>2</v>
      </c>
      <c r="RH18" s="87">
        <v>2</v>
      </c>
      <c r="RI18" s="74">
        <f t="shared" si="58"/>
        <v>10</v>
      </c>
      <c r="RJ18" s="87"/>
      <c r="RK18" s="88">
        <v>2</v>
      </c>
      <c r="RL18" s="87"/>
      <c r="RM18" s="87"/>
      <c r="RO18" s="87"/>
      <c r="RP18" s="74">
        <f t="shared" si="59"/>
        <v>2</v>
      </c>
      <c r="RR18" s="88">
        <v>2</v>
      </c>
      <c r="RT18" s="88">
        <v>2</v>
      </c>
      <c r="RW18" s="74">
        <f t="shared" si="60"/>
        <v>4</v>
      </c>
      <c r="RY18" s="87">
        <v>2</v>
      </c>
      <c r="RZ18" s="87">
        <v>2</v>
      </c>
      <c r="SA18" s="88">
        <v>2</v>
      </c>
      <c r="SB18" s="87">
        <v>2</v>
      </c>
      <c r="SC18" s="87">
        <v>2</v>
      </c>
      <c r="SE18" s="88">
        <v>2</v>
      </c>
      <c r="SF18" s="87">
        <v>2</v>
      </c>
      <c r="SG18" s="74">
        <f t="shared" si="61"/>
        <v>14</v>
      </c>
      <c r="SJ18" s="87">
        <v>2</v>
      </c>
      <c r="SK18" s="87"/>
      <c r="SL18" s="87"/>
      <c r="SM18" s="87">
        <v>2</v>
      </c>
      <c r="SO18" s="87"/>
      <c r="SR18" s="87"/>
      <c r="SS18" s="74">
        <f t="shared" si="62"/>
        <v>4</v>
      </c>
      <c r="SU18" s="90"/>
      <c r="TE18" s="87">
        <v>2</v>
      </c>
      <c r="TH18" s="74">
        <f t="shared" si="63"/>
        <v>2</v>
      </c>
      <c r="TI18" s="87">
        <v>2</v>
      </c>
      <c r="TJ18" s="90">
        <v>2</v>
      </c>
      <c r="TL18" s="87"/>
      <c r="TM18" s="87">
        <v>2</v>
      </c>
      <c r="TN18" s="90">
        <f t="shared" si="64"/>
        <v>2</v>
      </c>
      <c r="TP18" s="87"/>
      <c r="TQ18" s="87">
        <v>2</v>
      </c>
      <c r="TR18" s="87">
        <v>2</v>
      </c>
      <c r="TS18" s="90">
        <f t="shared" si="7"/>
        <v>4</v>
      </c>
      <c r="TT18" s="87"/>
      <c r="TU18" s="88">
        <v>2</v>
      </c>
      <c r="TV18" s="88">
        <v>2</v>
      </c>
      <c r="TW18" s="88">
        <v>2</v>
      </c>
      <c r="TX18" s="88">
        <v>2</v>
      </c>
      <c r="TY18" s="88">
        <v>2</v>
      </c>
      <c r="TZ18" s="88">
        <v>2</v>
      </c>
      <c r="UB18" s="88">
        <v>2</v>
      </c>
      <c r="UC18" s="74">
        <f t="shared" si="65"/>
        <v>14</v>
      </c>
      <c r="UD18" s="88">
        <v>2</v>
      </c>
      <c r="UE18" s="74">
        <f t="shared" si="66"/>
        <v>2</v>
      </c>
      <c r="UF18" s="88">
        <v>2</v>
      </c>
      <c r="UG18" s="88">
        <v>2</v>
      </c>
      <c r="UH18" s="87"/>
      <c r="UI18" s="88">
        <v>2</v>
      </c>
      <c r="UJ18" s="87">
        <v>2</v>
      </c>
      <c r="UK18" s="87"/>
      <c r="UL18" s="88"/>
      <c r="UN18" s="87"/>
      <c r="UO18" s="74">
        <f t="shared" si="67"/>
        <v>8</v>
      </c>
      <c r="UP18" s="88">
        <v>2</v>
      </c>
      <c r="UQ18" s="74">
        <f t="shared" si="68"/>
        <v>2</v>
      </c>
      <c r="US18" s="87"/>
      <c r="UT18" s="87"/>
      <c r="UV18" s="88">
        <v>2</v>
      </c>
      <c r="UW18" s="87"/>
      <c r="UX18" s="74">
        <f t="shared" si="8"/>
        <v>2</v>
      </c>
      <c r="UZ18" s="74">
        <f t="shared" si="69"/>
        <v>0</v>
      </c>
      <c r="VB18" s="87"/>
      <c r="VC18" s="87"/>
      <c r="VE18" s="87"/>
      <c r="VF18" s="87"/>
      <c r="VG18" s="74">
        <f t="shared" si="9"/>
        <v>0</v>
      </c>
      <c r="VI18" s="74">
        <f>SUM(VH18:VH18)</f>
        <v>0</v>
      </c>
    </row>
    <row r="19" spans="1:581">
      <c r="A19" s="87" t="s">
        <v>338</v>
      </c>
      <c r="C19" s="87"/>
      <c r="D19" s="87"/>
      <c r="F19" s="87"/>
      <c r="G19" s="87"/>
      <c r="H19" s="74">
        <f t="shared" si="0"/>
        <v>0</v>
      </c>
      <c r="J19" s="74">
        <f>SUM(I19:I19)</f>
        <v>0</v>
      </c>
      <c r="M19" s="88">
        <v>2</v>
      </c>
      <c r="O19" s="88">
        <v>2</v>
      </c>
      <c r="P19" s="88">
        <v>2</v>
      </c>
      <c r="Q19" s="88">
        <v>2</v>
      </c>
      <c r="S19" s="88">
        <v>2</v>
      </c>
      <c r="T19" s="74">
        <f>SUM(M19:S19)</f>
        <v>10</v>
      </c>
      <c r="AA19" s="74">
        <f>SUM(U19:Z19)</f>
        <v>0</v>
      </c>
      <c r="AB19" s="88">
        <v>2</v>
      </c>
      <c r="AD19" s="88">
        <v>2</v>
      </c>
      <c r="AF19" s="88">
        <v>2</v>
      </c>
      <c r="AG19" s="88">
        <v>2</v>
      </c>
      <c r="AH19" s="88">
        <v>2</v>
      </c>
      <c r="AJ19" s="88">
        <v>2</v>
      </c>
      <c r="AK19" s="74">
        <f t="shared" si="70"/>
        <v>10</v>
      </c>
      <c r="AR19" s="74">
        <f t="shared" si="10"/>
        <v>0</v>
      </c>
      <c r="AS19" s="88">
        <v>2</v>
      </c>
      <c r="AV19" s="88">
        <v>2</v>
      </c>
      <c r="AY19" s="88">
        <v>2</v>
      </c>
      <c r="AZ19" s="89">
        <f t="shared" si="11"/>
        <v>6</v>
      </c>
      <c r="BA19" s="87">
        <v>2</v>
      </c>
      <c r="BB19" s="87">
        <v>2</v>
      </c>
      <c r="BC19" s="87">
        <v>2</v>
      </c>
      <c r="BF19" s="87">
        <v>2</v>
      </c>
      <c r="BG19" s="89">
        <f t="shared" si="12"/>
        <v>8</v>
      </c>
      <c r="BH19" s="88">
        <v>2</v>
      </c>
      <c r="BI19" s="88">
        <v>2</v>
      </c>
      <c r="BK19" s="88">
        <v>2</v>
      </c>
      <c r="BN19" s="88">
        <v>2</v>
      </c>
      <c r="BO19" s="74">
        <f t="shared" si="13"/>
        <v>8</v>
      </c>
      <c r="BQ19" s="87">
        <v>2</v>
      </c>
      <c r="BY19" s="74">
        <f t="shared" si="14"/>
        <v>2</v>
      </c>
      <c r="BZ19" s="88">
        <v>2</v>
      </c>
      <c r="CC19" s="88">
        <v>2</v>
      </c>
      <c r="CF19" s="88">
        <v>2</v>
      </c>
      <c r="CG19" s="74">
        <f t="shared" si="15"/>
        <v>6</v>
      </c>
      <c r="CI19" s="88">
        <v>2</v>
      </c>
      <c r="CK19" s="88">
        <v>2</v>
      </c>
      <c r="CN19" s="74">
        <f t="shared" si="16"/>
        <v>4</v>
      </c>
      <c r="CV19" s="74">
        <f t="shared" si="1"/>
        <v>0</v>
      </c>
      <c r="CX19" s="88">
        <v>2</v>
      </c>
      <c r="CZ19" s="88">
        <v>2</v>
      </c>
      <c r="DC19" s="88">
        <v>2</v>
      </c>
      <c r="DD19" s="88">
        <v>2</v>
      </c>
      <c r="DF19" s="74">
        <f t="shared" si="17"/>
        <v>8</v>
      </c>
      <c r="DG19" s="88">
        <v>2</v>
      </c>
      <c r="DI19" s="88">
        <v>2</v>
      </c>
      <c r="DL19" s="88">
        <v>2</v>
      </c>
      <c r="DM19" s="88">
        <v>2</v>
      </c>
      <c r="DN19" s="74">
        <f t="shared" si="18"/>
        <v>8</v>
      </c>
      <c r="DP19" s="88">
        <v>2</v>
      </c>
      <c r="DQ19" s="92">
        <v>-3</v>
      </c>
      <c r="DR19" s="88">
        <v>2</v>
      </c>
      <c r="DT19" s="88">
        <v>2</v>
      </c>
      <c r="DU19" s="88">
        <v>2</v>
      </c>
      <c r="DW19" s="88">
        <v>2</v>
      </c>
      <c r="DX19" s="74">
        <f t="shared" si="19"/>
        <v>7</v>
      </c>
      <c r="ED19" s="88">
        <v>2</v>
      </c>
      <c r="EE19" s="88">
        <v>2</v>
      </c>
      <c r="EF19" s="74">
        <f t="shared" si="71"/>
        <v>4</v>
      </c>
      <c r="EG19" s="88">
        <v>2</v>
      </c>
      <c r="EI19" s="88">
        <v>-3</v>
      </c>
      <c r="EJ19" s="88">
        <v>2</v>
      </c>
      <c r="EL19" s="88">
        <v>2</v>
      </c>
      <c r="EM19" s="88">
        <v>2</v>
      </c>
      <c r="EN19" s="88">
        <v>2</v>
      </c>
      <c r="EO19" s="88">
        <v>2</v>
      </c>
      <c r="EP19" s="74">
        <f t="shared" si="20"/>
        <v>9</v>
      </c>
      <c r="EQ19" s="88">
        <v>2</v>
      </c>
      <c r="ER19" s="88">
        <v>2</v>
      </c>
      <c r="ET19" s="88">
        <v>2</v>
      </c>
      <c r="EV19" s="88">
        <v>2</v>
      </c>
      <c r="EW19" s="88">
        <v>2</v>
      </c>
      <c r="EX19" s="74">
        <f t="shared" si="21"/>
        <v>10</v>
      </c>
      <c r="EY19" s="88">
        <v>2</v>
      </c>
      <c r="FA19" s="88">
        <v>2</v>
      </c>
      <c r="FC19" s="88">
        <v>2</v>
      </c>
      <c r="FD19" s="88">
        <v>2</v>
      </c>
      <c r="FE19" s="74">
        <f t="shared" si="22"/>
        <v>8</v>
      </c>
      <c r="FF19" s="88">
        <v>2</v>
      </c>
      <c r="FG19" s="88">
        <v>2</v>
      </c>
      <c r="FH19" s="74">
        <f t="shared" si="23"/>
        <v>4</v>
      </c>
      <c r="FK19" s="88">
        <v>2</v>
      </c>
      <c r="FL19" s="74">
        <f t="shared" si="24"/>
        <v>2</v>
      </c>
      <c r="FM19" s="88">
        <v>2</v>
      </c>
      <c r="FP19" s="88">
        <v>2</v>
      </c>
      <c r="FQ19" s="88">
        <v>2</v>
      </c>
      <c r="FS19" s="88">
        <v>2</v>
      </c>
      <c r="FT19" s="74">
        <f t="shared" si="25"/>
        <v>8</v>
      </c>
      <c r="FV19" s="88">
        <v>2</v>
      </c>
      <c r="FW19" s="88">
        <v>2</v>
      </c>
      <c r="FX19" s="88">
        <v>2</v>
      </c>
      <c r="FZ19" s="88">
        <v>2</v>
      </c>
      <c r="GA19" s="88">
        <v>2</v>
      </c>
      <c r="GB19" s="88">
        <v>2</v>
      </c>
      <c r="GC19" s="88">
        <v>2</v>
      </c>
      <c r="GD19" s="88">
        <v>2</v>
      </c>
      <c r="GE19" s="74">
        <f t="shared" si="26"/>
        <v>16</v>
      </c>
      <c r="GF19" s="88">
        <v>2</v>
      </c>
      <c r="GJ19" s="88">
        <v>2</v>
      </c>
      <c r="GL19" s="74">
        <f t="shared" si="2"/>
        <v>4</v>
      </c>
      <c r="GM19" s="88">
        <v>2</v>
      </c>
      <c r="GO19" s="88">
        <v>2</v>
      </c>
      <c r="GP19" s="88">
        <v>2</v>
      </c>
      <c r="GQ19" s="88">
        <v>2</v>
      </c>
      <c r="GR19" s="88">
        <v>2</v>
      </c>
      <c r="GT19" s="88">
        <v>2</v>
      </c>
      <c r="GU19" s="88">
        <v>2</v>
      </c>
      <c r="GV19" s="74">
        <f t="shared" si="27"/>
        <v>14</v>
      </c>
      <c r="GX19" s="74">
        <f t="shared" si="28"/>
        <v>0</v>
      </c>
      <c r="GY19" s="88">
        <v>2</v>
      </c>
      <c r="HA19" s="88">
        <v>2</v>
      </c>
      <c r="HB19" s="88">
        <v>2</v>
      </c>
      <c r="HD19" s="88">
        <v>2</v>
      </c>
      <c r="HE19" s="88">
        <v>2</v>
      </c>
      <c r="HF19" s="74">
        <f t="shared" si="29"/>
        <v>10</v>
      </c>
      <c r="HG19" s="87">
        <v>2</v>
      </c>
      <c r="HI19" s="88">
        <v>2</v>
      </c>
      <c r="HJ19" s="87">
        <v>2</v>
      </c>
      <c r="HK19" s="74">
        <f t="shared" si="30"/>
        <v>6</v>
      </c>
      <c r="HN19" s="88">
        <v>2</v>
      </c>
      <c r="HP19" s="88">
        <v>2</v>
      </c>
      <c r="HQ19" s="88">
        <v>2</v>
      </c>
      <c r="HR19" s="74">
        <f t="shared" si="31"/>
        <v>6</v>
      </c>
      <c r="HS19" s="87">
        <v>2</v>
      </c>
      <c r="HT19" s="88">
        <v>2</v>
      </c>
      <c r="HV19" s="87">
        <v>2</v>
      </c>
      <c r="HX19" s="88">
        <v>2</v>
      </c>
      <c r="HY19" s="87">
        <v>2</v>
      </c>
      <c r="IB19" s="87">
        <v>2</v>
      </c>
      <c r="IC19" s="74">
        <f t="shared" si="32"/>
        <v>12</v>
      </c>
      <c r="IF19" s="88">
        <v>2</v>
      </c>
      <c r="II19" s="88">
        <v>2</v>
      </c>
      <c r="IJ19" s="74">
        <f t="shared" si="33"/>
        <v>4</v>
      </c>
      <c r="IL19" s="88">
        <v>2</v>
      </c>
      <c r="IM19" s="88">
        <v>2</v>
      </c>
      <c r="IP19" s="88">
        <v>2</v>
      </c>
      <c r="IQ19" s="88">
        <v>2</v>
      </c>
      <c r="IS19" s="88">
        <v>2</v>
      </c>
      <c r="IU19" s="88">
        <v>2</v>
      </c>
      <c r="IV19" s="88">
        <v>2</v>
      </c>
      <c r="IW19" s="74">
        <f t="shared" si="3"/>
        <v>382</v>
      </c>
      <c r="IX19" s="88">
        <v>2</v>
      </c>
      <c r="IY19" s="88">
        <v>2</v>
      </c>
      <c r="IZ19" s="88">
        <v>2</v>
      </c>
      <c r="JA19" s="88">
        <v>2</v>
      </c>
      <c r="JB19" s="88">
        <v>2</v>
      </c>
      <c r="JC19" s="88">
        <v>2</v>
      </c>
      <c r="JD19" s="74">
        <f t="shared" si="4"/>
        <v>776</v>
      </c>
      <c r="JE19" s="87">
        <v>2</v>
      </c>
      <c r="JF19" s="74">
        <f t="shared" si="5"/>
        <v>2</v>
      </c>
      <c r="JG19" s="87">
        <v>2</v>
      </c>
      <c r="JH19" s="74">
        <f t="shared" si="34"/>
        <v>2</v>
      </c>
      <c r="JI19" s="88">
        <v>2</v>
      </c>
      <c r="JK19" s="88">
        <v>2</v>
      </c>
      <c r="JL19" s="88">
        <v>2</v>
      </c>
      <c r="JM19" s="88">
        <v>2</v>
      </c>
      <c r="JN19" s="88">
        <v>2</v>
      </c>
      <c r="JO19" s="88">
        <v>2</v>
      </c>
      <c r="JQ19" s="88">
        <v>2</v>
      </c>
      <c r="JR19" s="74">
        <f t="shared" si="35"/>
        <v>14</v>
      </c>
      <c r="JS19" s="88">
        <v>2</v>
      </c>
      <c r="JT19" s="74">
        <f t="shared" si="36"/>
        <v>2</v>
      </c>
      <c r="JU19" s="88">
        <v>2</v>
      </c>
      <c r="JV19" s="88">
        <v>2</v>
      </c>
      <c r="JW19" s="88">
        <v>2</v>
      </c>
      <c r="JX19" s="87">
        <v>2</v>
      </c>
      <c r="JY19" s="88">
        <v>2</v>
      </c>
      <c r="JZ19" s="88">
        <v>2</v>
      </c>
      <c r="KB19" s="88">
        <v>2</v>
      </c>
      <c r="KC19" s="88">
        <v>2</v>
      </c>
      <c r="KD19" s="88">
        <v>2</v>
      </c>
      <c r="KE19" s="88">
        <v>2</v>
      </c>
      <c r="KF19" s="88">
        <v>2</v>
      </c>
      <c r="KG19" s="88"/>
      <c r="KH19" s="88">
        <v>2</v>
      </c>
      <c r="KI19" s="88">
        <v>2</v>
      </c>
      <c r="KJ19" s="74">
        <f t="shared" si="37"/>
        <v>26</v>
      </c>
      <c r="KL19" s="74">
        <f t="shared" si="38"/>
        <v>0</v>
      </c>
      <c r="KM19" s="87">
        <v>2</v>
      </c>
      <c r="KN19" s="74">
        <f t="shared" si="39"/>
        <v>2</v>
      </c>
      <c r="KQ19" s="88">
        <v>2</v>
      </c>
      <c r="KS19" s="88">
        <v>2</v>
      </c>
      <c r="KT19" s="88">
        <v>2</v>
      </c>
      <c r="KU19" s="74">
        <f t="shared" si="40"/>
        <v>6</v>
      </c>
      <c r="KW19" s="88">
        <v>2</v>
      </c>
      <c r="KX19" s="88">
        <v>2</v>
      </c>
      <c r="KY19" s="74">
        <f t="shared" si="41"/>
        <v>4</v>
      </c>
      <c r="LA19" s="74">
        <f t="shared" si="42"/>
        <v>0</v>
      </c>
      <c r="LB19" s="88">
        <v>2</v>
      </c>
      <c r="LD19" s="88">
        <v>2</v>
      </c>
      <c r="LE19" s="87">
        <v>2</v>
      </c>
      <c r="LG19" s="88">
        <v>2</v>
      </c>
      <c r="LH19" s="87">
        <v>2</v>
      </c>
      <c r="LI19" s="88">
        <v>2</v>
      </c>
      <c r="LJ19" s="88">
        <v>2</v>
      </c>
      <c r="LK19" s="74">
        <f t="shared" si="43"/>
        <v>14</v>
      </c>
      <c r="LN19" s="87"/>
      <c r="LO19" s="88">
        <v>2</v>
      </c>
      <c r="LQ19" s="87"/>
      <c r="LS19" s="88">
        <v>2</v>
      </c>
      <c r="LT19" s="87"/>
      <c r="LU19" s="74">
        <f t="shared" si="74"/>
        <v>4</v>
      </c>
      <c r="LX19" s="87">
        <v>2</v>
      </c>
      <c r="LY19" s="74">
        <f t="shared" si="44"/>
        <v>2</v>
      </c>
      <c r="LZ19" s="88">
        <v>2</v>
      </c>
      <c r="MB19" s="88">
        <v>2</v>
      </c>
      <c r="MC19" s="87">
        <v>2</v>
      </c>
      <c r="ME19" s="88">
        <v>2</v>
      </c>
      <c r="MF19" s="87"/>
      <c r="MG19" s="88">
        <v>2</v>
      </c>
      <c r="MH19" s="88">
        <v>2</v>
      </c>
      <c r="MK19" s="88">
        <v>2</v>
      </c>
      <c r="ML19" s="74">
        <f t="shared" si="45"/>
        <v>14</v>
      </c>
      <c r="MN19" s="74">
        <f t="shared" si="46"/>
        <v>0</v>
      </c>
      <c r="MQ19" s="88">
        <v>2</v>
      </c>
      <c r="MR19" s="87"/>
      <c r="MS19" s="74">
        <f t="shared" si="72"/>
        <v>2</v>
      </c>
      <c r="MT19" s="87">
        <v>2</v>
      </c>
      <c r="MU19" s="74">
        <f t="shared" si="47"/>
        <v>2</v>
      </c>
      <c r="MW19" s="87"/>
      <c r="MX19" s="87"/>
      <c r="MY19" s="88">
        <v>2</v>
      </c>
      <c r="MZ19" s="88"/>
      <c r="NA19" s="87"/>
      <c r="NB19" s="88"/>
      <c r="NC19" s="88"/>
      <c r="ND19" s="87"/>
      <c r="NE19" s="88"/>
      <c r="NF19" s="88">
        <v>2</v>
      </c>
      <c r="NG19" s="87"/>
      <c r="NH19" s="74">
        <f t="shared" si="48"/>
        <v>4</v>
      </c>
      <c r="NK19" s="87"/>
      <c r="NN19" s="87"/>
      <c r="NQ19" s="87"/>
      <c r="NR19" s="74">
        <f t="shared" si="49"/>
        <v>0</v>
      </c>
      <c r="NT19" s="74">
        <f t="shared" si="50"/>
        <v>0</v>
      </c>
      <c r="NX19" s="74">
        <f t="shared" si="73"/>
        <v>0</v>
      </c>
      <c r="NY19" s="88">
        <v>2</v>
      </c>
      <c r="OB19" s="88">
        <v>2</v>
      </c>
      <c r="OH19" s="74">
        <f t="shared" si="51"/>
        <v>4</v>
      </c>
      <c r="OI19" s="88">
        <v>2</v>
      </c>
      <c r="OJ19" s="88">
        <v>2</v>
      </c>
      <c r="OK19" s="74">
        <f t="shared" si="52"/>
        <v>4</v>
      </c>
      <c r="OL19" s="87">
        <v>2</v>
      </c>
      <c r="ON19" s="87"/>
      <c r="OP19" s="88">
        <v>2</v>
      </c>
      <c r="OQ19" s="87"/>
      <c r="OS19" s="88">
        <v>2</v>
      </c>
      <c r="OT19" s="87"/>
      <c r="OU19" s="88">
        <v>2</v>
      </c>
      <c r="OV19" s="88">
        <v>2</v>
      </c>
      <c r="OW19" s="87"/>
      <c r="OX19" s="88">
        <v>2</v>
      </c>
      <c r="PK19" s="74">
        <f t="shared" si="6"/>
        <v>12</v>
      </c>
      <c r="PM19" s="74">
        <f t="shared" si="53"/>
        <v>0</v>
      </c>
      <c r="PP19" s="87"/>
      <c r="PS19" s="87"/>
      <c r="PV19" s="87"/>
      <c r="PY19" s="87"/>
      <c r="QB19" s="87"/>
      <c r="QC19" s="74">
        <f t="shared" si="54"/>
        <v>0</v>
      </c>
      <c r="QE19" s="74">
        <f t="shared" si="55"/>
        <v>0</v>
      </c>
      <c r="QH19" s="87"/>
      <c r="QJ19" s="88">
        <v>2</v>
      </c>
      <c r="QK19" s="87"/>
      <c r="QN19" s="87"/>
      <c r="QO19" s="74">
        <f t="shared" si="56"/>
        <v>2</v>
      </c>
      <c r="QP19" s="87"/>
      <c r="QR19" s="87"/>
      <c r="QU19" s="87"/>
      <c r="QX19" s="87"/>
      <c r="QY19" s="74">
        <f t="shared" si="57"/>
        <v>0</v>
      </c>
      <c r="QZ19" s="87">
        <v>2</v>
      </c>
      <c r="RB19" s="87"/>
      <c r="RE19" s="87"/>
      <c r="RH19" s="87"/>
      <c r="RI19" s="74">
        <f t="shared" si="58"/>
        <v>2</v>
      </c>
      <c r="RJ19" s="87"/>
      <c r="RL19" s="87">
        <v>2</v>
      </c>
      <c r="RM19" s="87"/>
      <c r="RO19" s="87">
        <v>2</v>
      </c>
      <c r="RP19" s="74">
        <f t="shared" si="59"/>
        <v>4</v>
      </c>
      <c r="RR19" s="88">
        <v>2</v>
      </c>
      <c r="RS19" s="88">
        <v>2</v>
      </c>
      <c r="RU19" s="88">
        <v>2</v>
      </c>
      <c r="RV19" s="88">
        <v>2</v>
      </c>
      <c r="RW19" s="74">
        <f t="shared" si="60"/>
        <v>8</v>
      </c>
      <c r="RY19" s="87"/>
      <c r="RZ19" s="87"/>
      <c r="SB19" s="87"/>
      <c r="SC19" s="87"/>
      <c r="SF19" s="87"/>
      <c r="SG19" s="74">
        <f t="shared" si="61"/>
        <v>0</v>
      </c>
      <c r="SJ19" s="87"/>
      <c r="SK19" s="87"/>
      <c r="SL19" s="87"/>
      <c r="SM19" s="87"/>
      <c r="SO19" s="87"/>
      <c r="SR19" s="87"/>
      <c r="SS19" s="74">
        <f t="shared" si="62"/>
        <v>0</v>
      </c>
      <c r="SU19" s="90"/>
      <c r="SY19" s="88">
        <v>2</v>
      </c>
      <c r="TE19" s="87">
        <v>2</v>
      </c>
      <c r="TH19" s="74">
        <f t="shared" si="63"/>
        <v>4</v>
      </c>
      <c r="TJ19" s="90"/>
      <c r="TL19" s="87"/>
      <c r="TM19" s="87"/>
      <c r="TN19" s="90">
        <f t="shared" si="64"/>
        <v>0</v>
      </c>
      <c r="TP19" s="87"/>
      <c r="TQ19" s="87"/>
      <c r="TR19" s="87"/>
      <c r="TS19" s="90">
        <f t="shared" si="7"/>
        <v>0</v>
      </c>
      <c r="TT19" s="87"/>
      <c r="UC19" s="74">
        <f t="shared" si="65"/>
        <v>0</v>
      </c>
      <c r="UE19" s="74">
        <f t="shared" si="66"/>
        <v>0</v>
      </c>
      <c r="UH19" s="87"/>
      <c r="UJ19" s="87"/>
      <c r="UK19" s="87"/>
      <c r="UL19" s="88"/>
      <c r="UN19" s="87"/>
      <c r="UO19" s="74">
        <f t="shared" si="67"/>
        <v>0</v>
      </c>
      <c r="UQ19" s="74">
        <f t="shared" si="68"/>
        <v>0</v>
      </c>
      <c r="US19" s="87"/>
      <c r="UT19" s="87"/>
      <c r="UW19" s="87"/>
      <c r="UX19" s="74">
        <f t="shared" si="8"/>
        <v>0</v>
      </c>
      <c r="UZ19" s="74">
        <f t="shared" si="69"/>
        <v>0</v>
      </c>
      <c r="VB19" s="87"/>
      <c r="VC19" s="87"/>
      <c r="VE19" s="87"/>
      <c r="VF19" s="87"/>
      <c r="VG19" s="74">
        <f t="shared" si="9"/>
        <v>0</v>
      </c>
      <c r="VI19" s="74">
        <f>SUM(VH19:VH19)</f>
        <v>0</v>
      </c>
    </row>
    <row r="20" spans="1:581">
      <c r="A20" s="87" t="s">
        <v>78</v>
      </c>
      <c r="C20" s="87">
        <v>2</v>
      </c>
      <c r="D20" s="87">
        <v>2</v>
      </c>
      <c r="E20" s="88">
        <v>2</v>
      </c>
      <c r="F20" s="88">
        <v>2</v>
      </c>
      <c r="G20" s="87">
        <v>2</v>
      </c>
      <c r="H20" s="74">
        <f t="shared" si="0"/>
        <v>10</v>
      </c>
      <c r="I20" s="87">
        <v>2</v>
      </c>
      <c r="J20" s="74">
        <f>SUM(I20:I20)</f>
        <v>2</v>
      </c>
      <c r="M20" s="88">
        <v>2</v>
      </c>
      <c r="N20" s="88">
        <v>2</v>
      </c>
      <c r="O20" s="88">
        <v>2</v>
      </c>
      <c r="P20" s="88">
        <v>2</v>
      </c>
      <c r="S20" s="88">
        <v>2</v>
      </c>
      <c r="T20" s="74">
        <f>SUM(M20:S20)</f>
        <v>10</v>
      </c>
      <c r="W20" s="88">
        <v>2</v>
      </c>
      <c r="X20" s="88">
        <v>2</v>
      </c>
      <c r="Y20" s="88">
        <v>2</v>
      </c>
      <c r="Z20" s="88">
        <v>2</v>
      </c>
      <c r="AA20" s="74">
        <f>SUM(U20:Z20)</f>
        <v>8</v>
      </c>
      <c r="AB20" s="88">
        <v>2</v>
      </c>
      <c r="AD20" s="88">
        <v>2</v>
      </c>
      <c r="AE20" s="88">
        <v>2</v>
      </c>
      <c r="AF20" s="88">
        <v>2</v>
      </c>
      <c r="AG20" s="88">
        <v>2</v>
      </c>
      <c r="AJ20" s="88">
        <v>2</v>
      </c>
      <c r="AK20" s="74">
        <f t="shared" si="70"/>
        <v>10</v>
      </c>
      <c r="AN20" s="88">
        <v>2</v>
      </c>
      <c r="AO20" s="88">
        <v>2</v>
      </c>
      <c r="AP20" s="88">
        <v>2</v>
      </c>
      <c r="AQ20" s="88">
        <v>2</v>
      </c>
      <c r="AR20" s="74">
        <f t="shared" si="10"/>
        <v>8</v>
      </c>
      <c r="AS20" s="88">
        <v>2</v>
      </c>
      <c r="AV20" s="88">
        <v>2</v>
      </c>
      <c r="AW20" s="88">
        <v>2</v>
      </c>
      <c r="AY20" s="88">
        <v>-3</v>
      </c>
      <c r="AZ20" s="89">
        <f t="shared" si="11"/>
        <v>3</v>
      </c>
      <c r="BA20" s="87">
        <v>2</v>
      </c>
      <c r="BB20" s="87">
        <v>2</v>
      </c>
      <c r="BG20" s="89">
        <f t="shared" si="12"/>
        <v>4</v>
      </c>
      <c r="BH20" s="88">
        <v>2</v>
      </c>
      <c r="BI20" s="88">
        <v>2</v>
      </c>
      <c r="BJ20" s="88">
        <v>2</v>
      </c>
      <c r="BK20" s="88">
        <v>2</v>
      </c>
      <c r="BM20" s="88">
        <v>2</v>
      </c>
      <c r="BN20" s="88">
        <v>2</v>
      </c>
      <c r="BO20" s="74">
        <f t="shared" si="13"/>
        <v>12</v>
      </c>
      <c r="BQ20" s="87">
        <v>2</v>
      </c>
      <c r="BS20" s="87">
        <v>2</v>
      </c>
      <c r="BT20" s="87">
        <v>2</v>
      </c>
      <c r="BV20" s="87">
        <v>2</v>
      </c>
      <c r="BY20" s="74">
        <f t="shared" si="14"/>
        <v>8</v>
      </c>
      <c r="BZ20" s="88">
        <v>2</v>
      </c>
      <c r="CA20" s="88">
        <v>2</v>
      </c>
      <c r="CC20" s="88">
        <v>2</v>
      </c>
      <c r="CE20" s="88">
        <v>2</v>
      </c>
      <c r="CF20" s="88">
        <v>2</v>
      </c>
      <c r="CG20" s="74">
        <f t="shared" si="15"/>
        <v>10</v>
      </c>
      <c r="CH20" s="88">
        <v>2</v>
      </c>
      <c r="CJ20" s="88">
        <v>2</v>
      </c>
      <c r="CK20" s="88">
        <v>2</v>
      </c>
      <c r="CM20" s="88">
        <v>2</v>
      </c>
      <c r="CN20" s="74">
        <f t="shared" si="16"/>
        <v>8</v>
      </c>
      <c r="CO20" s="88">
        <v>2</v>
      </c>
      <c r="CQ20" s="88">
        <v>2</v>
      </c>
      <c r="CR20" s="88">
        <v>2</v>
      </c>
      <c r="CU20" s="88">
        <v>2</v>
      </c>
      <c r="CV20" s="74">
        <f t="shared" si="1"/>
        <v>8</v>
      </c>
      <c r="CY20" s="88">
        <v>2</v>
      </c>
      <c r="CZ20" s="88">
        <v>2</v>
      </c>
      <c r="DB20" s="88">
        <v>2</v>
      </c>
      <c r="DC20" s="88">
        <v>2</v>
      </c>
      <c r="DD20" s="88">
        <v>2</v>
      </c>
      <c r="DE20" s="88">
        <v>2</v>
      </c>
      <c r="DF20" s="74">
        <f t="shared" si="17"/>
        <v>12</v>
      </c>
      <c r="DG20" s="88">
        <v>2</v>
      </c>
      <c r="DI20" s="88">
        <v>2</v>
      </c>
      <c r="DL20" s="88">
        <v>2</v>
      </c>
      <c r="DM20" s="88">
        <v>2</v>
      </c>
      <c r="DN20" s="74">
        <f t="shared" si="18"/>
        <v>8</v>
      </c>
      <c r="DO20" s="88">
        <v>2</v>
      </c>
      <c r="DP20" s="88">
        <v>2</v>
      </c>
      <c r="DQ20" s="88">
        <v>2</v>
      </c>
      <c r="DR20" s="88">
        <v>2</v>
      </c>
      <c r="DS20" s="88">
        <v>2</v>
      </c>
      <c r="DT20" s="88">
        <v>2</v>
      </c>
      <c r="DU20" s="88">
        <v>2</v>
      </c>
      <c r="DV20" s="88">
        <v>2</v>
      </c>
      <c r="DW20" s="88">
        <v>2</v>
      </c>
      <c r="DX20" s="74">
        <f t="shared" si="19"/>
        <v>18</v>
      </c>
      <c r="DY20" s="88">
        <v>2</v>
      </c>
      <c r="DZ20" s="88">
        <v>2</v>
      </c>
      <c r="EA20" s="88">
        <v>2</v>
      </c>
      <c r="ED20" s="88">
        <v>2</v>
      </c>
      <c r="EE20" s="88">
        <v>2</v>
      </c>
      <c r="EF20" s="74">
        <f t="shared" si="71"/>
        <v>10</v>
      </c>
      <c r="EG20" s="88">
        <v>2</v>
      </c>
      <c r="EH20" s="88">
        <v>2</v>
      </c>
      <c r="EJ20" s="88">
        <v>2</v>
      </c>
      <c r="EK20" s="88">
        <v>2</v>
      </c>
      <c r="EM20" s="88">
        <v>2</v>
      </c>
      <c r="EP20" s="74">
        <f t="shared" si="20"/>
        <v>10</v>
      </c>
      <c r="EQ20" s="88">
        <v>2</v>
      </c>
      <c r="ER20" s="88">
        <v>2</v>
      </c>
      <c r="ET20" s="88">
        <v>2</v>
      </c>
      <c r="EV20" s="88">
        <v>2</v>
      </c>
      <c r="EW20" s="88">
        <v>2</v>
      </c>
      <c r="EX20" s="74">
        <f t="shared" si="21"/>
        <v>10</v>
      </c>
      <c r="EY20" s="88">
        <v>2</v>
      </c>
      <c r="EZ20" s="88">
        <v>2</v>
      </c>
      <c r="FE20" s="74">
        <f t="shared" si="22"/>
        <v>4</v>
      </c>
      <c r="FF20" s="88">
        <v>2</v>
      </c>
      <c r="FG20" s="88">
        <v>2</v>
      </c>
      <c r="FH20" s="74">
        <f t="shared" si="23"/>
        <v>4</v>
      </c>
      <c r="FI20" s="88">
        <v>2</v>
      </c>
      <c r="FK20" s="88">
        <v>2</v>
      </c>
      <c r="FL20" s="74">
        <f t="shared" si="24"/>
        <v>4</v>
      </c>
      <c r="FM20" s="88">
        <v>2</v>
      </c>
      <c r="FO20" s="88">
        <v>2</v>
      </c>
      <c r="FP20" s="88">
        <v>2</v>
      </c>
      <c r="FR20" s="88">
        <v>2</v>
      </c>
      <c r="FS20" s="88">
        <v>2</v>
      </c>
      <c r="FT20" s="74">
        <f t="shared" si="25"/>
        <v>10</v>
      </c>
      <c r="FU20" s="88">
        <v>2</v>
      </c>
      <c r="FV20" s="88">
        <v>2</v>
      </c>
      <c r="FX20" s="88">
        <v>2</v>
      </c>
      <c r="FY20" s="88">
        <v>2</v>
      </c>
      <c r="GA20" s="88">
        <v>2</v>
      </c>
      <c r="GB20" s="88">
        <v>2</v>
      </c>
      <c r="GC20" s="88">
        <v>2</v>
      </c>
      <c r="GD20" s="88">
        <v>2</v>
      </c>
      <c r="GE20" s="74">
        <f t="shared" si="26"/>
        <v>16</v>
      </c>
      <c r="GF20" s="88">
        <v>2</v>
      </c>
      <c r="GG20" s="88">
        <v>2</v>
      </c>
      <c r="GH20" s="88">
        <v>2</v>
      </c>
      <c r="GI20" s="88">
        <v>2</v>
      </c>
      <c r="GJ20" s="88">
        <v>2</v>
      </c>
      <c r="GK20" s="88">
        <v>2</v>
      </c>
      <c r="GL20" s="74">
        <f t="shared" si="2"/>
        <v>12</v>
      </c>
      <c r="GM20" s="88">
        <v>2</v>
      </c>
      <c r="GN20" s="88">
        <v>2</v>
      </c>
      <c r="GO20" s="88">
        <v>2</v>
      </c>
      <c r="GP20" s="88">
        <v>2</v>
      </c>
      <c r="GQ20" s="88">
        <v>2</v>
      </c>
      <c r="GR20" s="88">
        <v>2</v>
      </c>
      <c r="GT20" s="88">
        <v>2</v>
      </c>
      <c r="GU20" s="88">
        <v>2</v>
      </c>
      <c r="GV20" s="74">
        <f t="shared" si="27"/>
        <v>16</v>
      </c>
      <c r="GW20" s="88">
        <v>2</v>
      </c>
      <c r="GX20" s="74">
        <f t="shared" si="28"/>
        <v>2</v>
      </c>
      <c r="GY20" s="88">
        <v>2</v>
      </c>
      <c r="GZ20" s="88">
        <v>2</v>
      </c>
      <c r="HB20" s="88">
        <v>2</v>
      </c>
      <c r="HC20" s="88">
        <v>2</v>
      </c>
      <c r="HD20" s="88">
        <v>2</v>
      </c>
      <c r="HE20" s="88">
        <v>2</v>
      </c>
      <c r="HF20" s="74">
        <f t="shared" si="29"/>
        <v>12</v>
      </c>
      <c r="HG20" s="87">
        <v>2</v>
      </c>
      <c r="HI20" s="88">
        <v>2</v>
      </c>
      <c r="HJ20" s="87">
        <v>2</v>
      </c>
      <c r="HK20" s="74">
        <f t="shared" si="30"/>
        <v>6</v>
      </c>
      <c r="HL20" s="88">
        <v>2</v>
      </c>
      <c r="HM20" s="88">
        <v>2</v>
      </c>
      <c r="HN20" s="88">
        <v>2</v>
      </c>
      <c r="HP20" s="88">
        <v>2</v>
      </c>
      <c r="HQ20" s="88">
        <v>2</v>
      </c>
      <c r="HR20" s="74">
        <f t="shared" si="31"/>
        <v>10</v>
      </c>
      <c r="HS20" s="87">
        <v>2</v>
      </c>
      <c r="HU20" s="88">
        <v>2</v>
      </c>
      <c r="HV20" s="87">
        <v>2</v>
      </c>
      <c r="HW20" s="88">
        <v>2</v>
      </c>
      <c r="HX20" s="88">
        <v>2</v>
      </c>
      <c r="HY20" s="87">
        <v>2</v>
      </c>
      <c r="IA20" s="88">
        <v>2</v>
      </c>
      <c r="IB20" s="87">
        <v>2</v>
      </c>
      <c r="IC20" s="74">
        <f t="shared" si="32"/>
        <v>16</v>
      </c>
      <c r="IE20" s="88">
        <v>2</v>
      </c>
      <c r="IF20" s="88">
        <v>2</v>
      </c>
      <c r="IG20" s="88">
        <v>2</v>
      </c>
      <c r="IH20" s="88">
        <v>2</v>
      </c>
      <c r="II20" s="88">
        <v>2</v>
      </c>
      <c r="IJ20" s="74">
        <f t="shared" si="33"/>
        <v>10</v>
      </c>
      <c r="IK20" s="88">
        <v>2</v>
      </c>
      <c r="IM20" s="88">
        <v>2</v>
      </c>
      <c r="IN20" s="88">
        <v>2</v>
      </c>
      <c r="IO20" s="88">
        <v>2</v>
      </c>
      <c r="IP20" s="88">
        <v>2</v>
      </c>
      <c r="IS20" s="88">
        <v>2</v>
      </c>
      <c r="IU20" s="88">
        <v>2</v>
      </c>
      <c r="IV20" s="88">
        <v>2</v>
      </c>
      <c r="IW20" s="74">
        <f t="shared" si="3"/>
        <v>538</v>
      </c>
      <c r="IX20" s="88">
        <v>2</v>
      </c>
      <c r="JA20" s="88">
        <v>2</v>
      </c>
      <c r="JD20" s="74">
        <f t="shared" si="4"/>
        <v>1080</v>
      </c>
      <c r="JE20" s="87">
        <v>2</v>
      </c>
      <c r="JF20" s="74">
        <f t="shared" si="5"/>
        <v>2</v>
      </c>
      <c r="JG20" s="87">
        <v>2</v>
      </c>
      <c r="JH20" s="74">
        <f t="shared" si="34"/>
        <v>2</v>
      </c>
      <c r="JI20" s="88">
        <v>2</v>
      </c>
      <c r="JJ20" s="88">
        <v>2</v>
      </c>
      <c r="JK20" s="88">
        <v>2</v>
      </c>
      <c r="JL20" s="88">
        <v>2</v>
      </c>
      <c r="JM20" s="88">
        <v>2</v>
      </c>
      <c r="JN20" s="88">
        <v>2</v>
      </c>
      <c r="JO20" s="88">
        <v>2</v>
      </c>
      <c r="JQ20" s="88">
        <v>2</v>
      </c>
      <c r="JR20" s="74">
        <f t="shared" si="35"/>
        <v>16</v>
      </c>
      <c r="JS20" s="88">
        <v>2</v>
      </c>
      <c r="JT20" s="74">
        <f t="shared" si="36"/>
        <v>2</v>
      </c>
      <c r="JU20" s="88">
        <v>2</v>
      </c>
      <c r="JW20" s="88">
        <v>2</v>
      </c>
      <c r="JX20" s="87">
        <v>2</v>
      </c>
      <c r="JY20" s="88">
        <v>2</v>
      </c>
      <c r="JZ20" s="88">
        <v>2</v>
      </c>
      <c r="KB20" s="88">
        <v>2</v>
      </c>
      <c r="KC20" s="88">
        <v>2</v>
      </c>
      <c r="KD20" s="88">
        <v>2</v>
      </c>
      <c r="KF20" s="88">
        <v>2</v>
      </c>
      <c r="KG20" s="88"/>
      <c r="KH20" s="88">
        <v>2</v>
      </c>
      <c r="KI20" s="88">
        <v>2</v>
      </c>
      <c r="KJ20" s="74">
        <f t="shared" si="37"/>
        <v>22</v>
      </c>
      <c r="KK20" s="79">
        <v>2</v>
      </c>
      <c r="KL20" s="74">
        <f t="shared" si="38"/>
        <v>2</v>
      </c>
      <c r="KM20" s="87">
        <v>2</v>
      </c>
      <c r="KN20" s="74">
        <f t="shared" si="39"/>
        <v>2</v>
      </c>
      <c r="KQ20" s="88">
        <v>2</v>
      </c>
      <c r="KS20" s="88">
        <v>2</v>
      </c>
      <c r="KT20" s="88">
        <v>2</v>
      </c>
      <c r="KU20" s="74">
        <f t="shared" si="40"/>
        <v>6</v>
      </c>
      <c r="KW20" s="88">
        <v>2</v>
      </c>
      <c r="KX20" s="88">
        <v>2</v>
      </c>
      <c r="KY20" s="74">
        <f t="shared" si="41"/>
        <v>4</v>
      </c>
      <c r="LA20" s="74">
        <f t="shared" si="42"/>
        <v>0</v>
      </c>
      <c r="LB20" s="88">
        <v>2</v>
      </c>
      <c r="LD20" s="88">
        <v>2</v>
      </c>
      <c r="LE20" s="87">
        <v>2</v>
      </c>
      <c r="LG20" s="88">
        <v>2</v>
      </c>
      <c r="LH20" s="87">
        <v>2</v>
      </c>
      <c r="LJ20" s="88">
        <v>2</v>
      </c>
      <c r="LK20" s="74">
        <f t="shared" si="43"/>
        <v>12</v>
      </c>
      <c r="LN20" s="87">
        <v>2</v>
      </c>
      <c r="LQ20" s="87">
        <v>2</v>
      </c>
      <c r="LR20" s="88">
        <v>2</v>
      </c>
      <c r="LS20" s="88">
        <v>2</v>
      </c>
      <c r="LT20" s="87">
        <v>2</v>
      </c>
      <c r="LU20" s="74">
        <f t="shared" si="74"/>
        <v>10</v>
      </c>
      <c r="LW20" s="88">
        <v>2</v>
      </c>
      <c r="LX20" s="87"/>
      <c r="LY20" s="74">
        <f t="shared" si="44"/>
        <v>2</v>
      </c>
      <c r="LZ20" s="88">
        <v>2</v>
      </c>
      <c r="MA20" s="88">
        <v>2</v>
      </c>
      <c r="MB20" s="88">
        <v>2</v>
      </c>
      <c r="MC20" s="87">
        <v>2</v>
      </c>
      <c r="MD20" s="88">
        <v>2</v>
      </c>
      <c r="ME20" s="88">
        <v>2</v>
      </c>
      <c r="MF20" s="87"/>
      <c r="MG20" s="88">
        <v>2</v>
      </c>
      <c r="MH20" s="88">
        <v>2</v>
      </c>
      <c r="MI20" s="88">
        <v>2</v>
      </c>
      <c r="MK20" s="88">
        <v>2</v>
      </c>
      <c r="ML20" s="74">
        <f t="shared" si="45"/>
        <v>20</v>
      </c>
      <c r="MM20" s="88">
        <v>2</v>
      </c>
      <c r="MN20" s="74">
        <f t="shared" si="46"/>
        <v>2</v>
      </c>
      <c r="MO20" s="87">
        <v>2</v>
      </c>
      <c r="MQ20" s="88">
        <v>2</v>
      </c>
      <c r="MR20" s="87">
        <v>2</v>
      </c>
      <c r="MS20" s="74">
        <f t="shared" si="72"/>
        <v>6</v>
      </c>
      <c r="MT20" s="87">
        <v>2</v>
      </c>
      <c r="MU20" s="74">
        <f t="shared" si="47"/>
        <v>2</v>
      </c>
      <c r="MV20" s="88">
        <v>2</v>
      </c>
      <c r="MW20" s="87"/>
      <c r="MX20" s="87"/>
      <c r="MY20" s="88">
        <v>2</v>
      </c>
      <c r="MZ20" s="88">
        <v>2</v>
      </c>
      <c r="NA20" s="87"/>
      <c r="NB20" s="88">
        <v>2</v>
      </c>
      <c r="NC20" s="88">
        <v>2</v>
      </c>
      <c r="ND20" s="87"/>
      <c r="NE20" s="88">
        <v>2</v>
      </c>
      <c r="NF20" s="88"/>
      <c r="NG20" s="87"/>
      <c r="NH20" s="74">
        <f t="shared" si="48"/>
        <v>12</v>
      </c>
      <c r="NI20" s="87">
        <v>2</v>
      </c>
      <c r="NK20" s="87"/>
      <c r="NL20" s="88">
        <v>2</v>
      </c>
      <c r="NN20" s="87"/>
      <c r="NQ20" s="87"/>
      <c r="NR20" s="74">
        <f t="shared" si="49"/>
        <v>4</v>
      </c>
      <c r="NT20" s="74">
        <f t="shared" si="50"/>
        <v>0</v>
      </c>
      <c r="NV20" s="88">
        <v>2</v>
      </c>
      <c r="NW20" s="88">
        <v>2</v>
      </c>
      <c r="NX20" s="74">
        <f t="shared" si="73"/>
        <v>4</v>
      </c>
      <c r="NY20" s="88">
        <v>2</v>
      </c>
      <c r="NZ20" s="88">
        <v>2</v>
      </c>
      <c r="OA20" s="88">
        <v>2</v>
      </c>
      <c r="OB20" s="88">
        <v>2</v>
      </c>
      <c r="OD20" s="88">
        <v>2</v>
      </c>
      <c r="OE20" s="88">
        <v>2</v>
      </c>
      <c r="OG20" s="88">
        <v>2</v>
      </c>
      <c r="OH20" s="74">
        <f t="shared" si="51"/>
        <v>14</v>
      </c>
      <c r="OI20" s="88">
        <v>2</v>
      </c>
      <c r="OJ20" s="88">
        <v>2</v>
      </c>
      <c r="OK20" s="74">
        <f t="shared" si="52"/>
        <v>4</v>
      </c>
      <c r="OL20" s="87">
        <v>2</v>
      </c>
      <c r="ON20" s="87"/>
      <c r="OO20" s="88">
        <v>2</v>
      </c>
      <c r="OP20" s="88">
        <v>2</v>
      </c>
      <c r="OQ20" s="87"/>
      <c r="OS20" s="88">
        <v>2</v>
      </c>
      <c r="OT20" s="87">
        <v>2</v>
      </c>
      <c r="OU20" s="88">
        <v>2</v>
      </c>
      <c r="OV20" s="88">
        <v>2</v>
      </c>
      <c r="OW20" s="87">
        <v>2</v>
      </c>
      <c r="OX20" s="88">
        <v>2</v>
      </c>
      <c r="OY20" s="88">
        <v>2</v>
      </c>
      <c r="OZ20" s="88">
        <v>-3</v>
      </c>
      <c r="PA20" s="88">
        <v>2</v>
      </c>
      <c r="PC20" s="88">
        <v>2</v>
      </c>
      <c r="PD20" s="88">
        <v>2</v>
      </c>
      <c r="PE20" s="88">
        <v>2</v>
      </c>
      <c r="PF20" s="88">
        <v>2</v>
      </c>
      <c r="PG20" s="88">
        <v>2</v>
      </c>
      <c r="PH20" s="88">
        <v>2</v>
      </c>
      <c r="PI20" s="88">
        <v>2</v>
      </c>
      <c r="PJ20" s="88">
        <v>2</v>
      </c>
      <c r="PK20" s="74">
        <f t="shared" si="6"/>
        <v>35</v>
      </c>
      <c r="PL20" s="87">
        <v>2</v>
      </c>
      <c r="PM20" s="74">
        <f t="shared" si="53"/>
        <v>2</v>
      </c>
      <c r="PN20" s="87">
        <v>2</v>
      </c>
      <c r="PO20" s="88">
        <v>2</v>
      </c>
      <c r="PP20" s="87">
        <v>2</v>
      </c>
      <c r="PQ20" s="88">
        <v>2</v>
      </c>
      <c r="PR20" s="88">
        <v>2</v>
      </c>
      <c r="PS20" s="87">
        <v>2</v>
      </c>
      <c r="PT20" s="88">
        <v>2</v>
      </c>
      <c r="PV20" s="87">
        <v>2</v>
      </c>
      <c r="PW20" s="88">
        <v>2</v>
      </c>
      <c r="PX20" s="88">
        <v>2</v>
      </c>
      <c r="PY20" s="87">
        <v>2</v>
      </c>
      <c r="QA20" s="88">
        <v>2</v>
      </c>
      <c r="QB20" s="87">
        <v>2</v>
      </c>
      <c r="QC20" s="74">
        <f t="shared" si="54"/>
        <v>26</v>
      </c>
      <c r="QE20" s="74">
        <f t="shared" si="55"/>
        <v>0</v>
      </c>
      <c r="QG20" s="88">
        <v>2</v>
      </c>
      <c r="QH20" s="87">
        <v>2</v>
      </c>
      <c r="QI20" s="88">
        <v>2</v>
      </c>
      <c r="QJ20" s="88">
        <v>2</v>
      </c>
      <c r="QK20" s="87">
        <v>2</v>
      </c>
      <c r="QL20" s="88">
        <v>2</v>
      </c>
      <c r="QM20" s="88">
        <v>2</v>
      </c>
      <c r="QN20" s="87">
        <v>2</v>
      </c>
      <c r="QO20" s="74">
        <f t="shared" si="56"/>
        <v>16</v>
      </c>
      <c r="QP20" s="87">
        <v>2</v>
      </c>
      <c r="QQ20" s="88">
        <v>2</v>
      </c>
      <c r="QR20" s="87">
        <v>2</v>
      </c>
      <c r="QT20" s="88">
        <v>2</v>
      </c>
      <c r="QU20" s="87">
        <v>2</v>
      </c>
      <c r="QV20" s="88">
        <v>2</v>
      </c>
      <c r="QW20" s="88">
        <v>2</v>
      </c>
      <c r="QX20" s="87">
        <v>-3</v>
      </c>
      <c r="QY20" s="74">
        <f t="shared" si="57"/>
        <v>11</v>
      </c>
      <c r="QZ20" s="87">
        <v>2</v>
      </c>
      <c r="RB20" s="87"/>
      <c r="RC20" s="88">
        <v>2</v>
      </c>
      <c r="RD20" s="88">
        <v>2</v>
      </c>
      <c r="RE20" s="87"/>
      <c r="RF20" s="88">
        <v>2</v>
      </c>
      <c r="RH20" s="87"/>
      <c r="RI20" s="74">
        <f t="shared" si="58"/>
        <v>8</v>
      </c>
      <c r="RJ20" s="87"/>
      <c r="RK20" s="88">
        <v>2</v>
      </c>
      <c r="RL20" s="87"/>
      <c r="RM20" s="87">
        <v>2</v>
      </c>
      <c r="RO20" s="87"/>
      <c r="RP20" s="74">
        <f t="shared" si="59"/>
        <v>4</v>
      </c>
      <c r="RQ20" s="88">
        <v>2</v>
      </c>
      <c r="RR20" s="88">
        <v>2</v>
      </c>
      <c r="RT20" s="88">
        <v>2</v>
      </c>
      <c r="RW20" s="74">
        <f t="shared" si="60"/>
        <v>6</v>
      </c>
      <c r="RX20" s="87">
        <v>2</v>
      </c>
      <c r="RY20" s="87">
        <v>2</v>
      </c>
      <c r="RZ20" s="87">
        <v>2</v>
      </c>
      <c r="SA20" s="88">
        <v>2</v>
      </c>
      <c r="SB20" s="87">
        <v>2</v>
      </c>
      <c r="SC20" s="87">
        <v>2</v>
      </c>
      <c r="SE20" s="88">
        <v>2</v>
      </c>
      <c r="SF20" s="87">
        <v>2</v>
      </c>
      <c r="SG20" s="74">
        <f t="shared" si="61"/>
        <v>16</v>
      </c>
      <c r="SH20" s="87">
        <v>2</v>
      </c>
      <c r="SI20" s="74">
        <v>2</v>
      </c>
      <c r="SJ20" s="87">
        <v>2</v>
      </c>
      <c r="SK20" s="87">
        <v>2</v>
      </c>
      <c r="SL20" s="87">
        <v>2</v>
      </c>
      <c r="SM20" s="87"/>
      <c r="SN20" s="88">
        <v>2</v>
      </c>
      <c r="SO20" s="87">
        <v>2</v>
      </c>
      <c r="SP20" s="88">
        <v>2</v>
      </c>
      <c r="SQ20" s="88">
        <v>2</v>
      </c>
      <c r="SR20" s="87">
        <v>2</v>
      </c>
      <c r="SS20" s="74">
        <f t="shared" si="62"/>
        <v>16</v>
      </c>
      <c r="ST20" s="87">
        <v>2</v>
      </c>
      <c r="SU20" s="90">
        <v>2</v>
      </c>
      <c r="SW20" s="88">
        <v>2</v>
      </c>
      <c r="SX20" s="88">
        <v>2</v>
      </c>
      <c r="SZ20" s="88">
        <v>2</v>
      </c>
      <c r="TA20" s="88">
        <v>2</v>
      </c>
      <c r="TB20" s="88">
        <v>2</v>
      </c>
      <c r="TC20" s="88">
        <v>2</v>
      </c>
      <c r="TD20" s="88">
        <v>2</v>
      </c>
      <c r="TE20" s="87">
        <v>2</v>
      </c>
      <c r="TF20" s="88">
        <v>2</v>
      </c>
      <c r="TG20" s="88">
        <v>2</v>
      </c>
      <c r="TH20" s="74">
        <f t="shared" si="63"/>
        <v>20</v>
      </c>
      <c r="TI20" s="87">
        <v>2</v>
      </c>
      <c r="TJ20" s="90">
        <v>2</v>
      </c>
      <c r="TK20" s="87">
        <v>2</v>
      </c>
      <c r="TL20" s="87">
        <v>2</v>
      </c>
      <c r="TM20" s="87">
        <v>2</v>
      </c>
      <c r="TN20" s="90">
        <f t="shared" si="64"/>
        <v>6</v>
      </c>
      <c r="TO20" s="88">
        <v>2</v>
      </c>
      <c r="TP20" s="88">
        <v>2</v>
      </c>
      <c r="TQ20" s="87">
        <v>2</v>
      </c>
      <c r="TR20" s="87">
        <v>2</v>
      </c>
      <c r="TS20" s="90">
        <f t="shared" si="7"/>
        <v>8</v>
      </c>
      <c r="TT20" s="87">
        <v>2</v>
      </c>
      <c r="TU20" s="88">
        <v>2</v>
      </c>
      <c r="TV20" s="88">
        <v>2</v>
      </c>
      <c r="TW20" s="88">
        <v>2</v>
      </c>
      <c r="TX20" s="88">
        <v>2</v>
      </c>
      <c r="TY20" s="88">
        <v>2</v>
      </c>
      <c r="TZ20" s="88">
        <v>2</v>
      </c>
      <c r="UA20" s="88">
        <v>2</v>
      </c>
      <c r="UB20" s="88">
        <v>2</v>
      </c>
      <c r="UC20" s="74">
        <f t="shared" si="65"/>
        <v>18</v>
      </c>
      <c r="UD20" s="88">
        <v>2</v>
      </c>
      <c r="UE20" s="74">
        <f t="shared" si="66"/>
        <v>2</v>
      </c>
      <c r="UF20" s="88">
        <v>2</v>
      </c>
      <c r="UG20" s="88">
        <v>2</v>
      </c>
      <c r="UH20" s="87">
        <v>2</v>
      </c>
      <c r="UI20" s="88">
        <v>2</v>
      </c>
      <c r="UJ20" s="87">
        <v>2</v>
      </c>
      <c r="UK20" s="87">
        <v>2</v>
      </c>
      <c r="UL20" s="88"/>
      <c r="UM20" s="87">
        <v>2</v>
      </c>
      <c r="UN20" s="87">
        <v>2</v>
      </c>
      <c r="UO20" s="74">
        <f t="shared" si="67"/>
        <v>16</v>
      </c>
      <c r="UP20" s="88">
        <v>2</v>
      </c>
      <c r="UQ20" s="74">
        <f t="shared" si="68"/>
        <v>2</v>
      </c>
      <c r="UR20" s="88">
        <v>2</v>
      </c>
      <c r="US20" s="87">
        <v>2</v>
      </c>
      <c r="UT20" s="87">
        <v>2</v>
      </c>
      <c r="UU20" s="88">
        <v>2</v>
      </c>
      <c r="UW20" s="87">
        <v>2</v>
      </c>
      <c r="UX20" s="74">
        <f t="shared" si="8"/>
        <v>10</v>
      </c>
      <c r="UY20" s="87">
        <v>2</v>
      </c>
      <c r="UZ20" s="74">
        <f t="shared" si="69"/>
        <v>2</v>
      </c>
      <c r="VB20" s="87">
        <v>2</v>
      </c>
      <c r="VC20" s="87">
        <v>2</v>
      </c>
      <c r="VD20" s="88">
        <v>2</v>
      </c>
      <c r="VE20" s="88">
        <v>2</v>
      </c>
      <c r="VF20" s="87">
        <v>2</v>
      </c>
      <c r="VG20" s="74">
        <f t="shared" si="9"/>
        <v>10</v>
      </c>
      <c r="VH20" s="87">
        <v>2</v>
      </c>
      <c r="VI20" s="74">
        <f>SUM(VH20:VH20)</f>
        <v>2</v>
      </c>
    </row>
    <row r="21" spans="1:581">
      <c r="A21" s="95" t="s">
        <v>339</v>
      </c>
      <c r="C21" s="87"/>
      <c r="D21" s="87"/>
      <c r="F21" s="87"/>
      <c r="G21" s="87"/>
      <c r="H21" s="74">
        <f t="shared" si="0"/>
        <v>0</v>
      </c>
      <c r="I21" s="95"/>
      <c r="J21" s="74">
        <f>SUM(I21:I21)</f>
        <v>0</v>
      </c>
      <c r="K21" s="95"/>
      <c r="L21" s="109"/>
      <c r="BG21" s="89">
        <f t="shared" si="12"/>
        <v>0</v>
      </c>
      <c r="BH21" s="92"/>
      <c r="BI21" s="92"/>
      <c r="BJ21" s="92"/>
      <c r="BK21" s="92"/>
      <c r="BL21" s="92"/>
      <c r="BM21" s="92"/>
      <c r="BN21" s="92"/>
      <c r="BO21" s="74">
        <f t="shared" si="13"/>
        <v>0</v>
      </c>
      <c r="BP21" s="95"/>
      <c r="BQ21" s="95"/>
      <c r="BS21" s="95"/>
      <c r="BT21" s="95"/>
      <c r="BV21" s="95"/>
      <c r="BW21" s="95"/>
      <c r="BY21" s="74">
        <f t="shared" si="14"/>
        <v>0</v>
      </c>
      <c r="CA21" s="92"/>
      <c r="CB21" s="92">
        <v>2</v>
      </c>
      <c r="CD21" s="92"/>
      <c r="CE21" s="92"/>
      <c r="CG21" s="74">
        <f t="shared" si="15"/>
        <v>2</v>
      </c>
      <c r="CN21" s="74">
        <f t="shared" si="16"/>
        <v>0</v>
      </c>
      <c r="CS21" s="88">
        <v>2</v>
      </c>
      <c r="CV21" s="74">
        <f t="shared" si="1"/>
        <v>2</v>
      </c>
      <c r="DF21" s="74">
        <f t="shared" si="17"/>
        <v>0</v>
      </c>
      <c r="DN21" s="74">
        <f t="shared" si="18"/>
        <v>0</v>
      </c>
      <c r="DX21" s="74">
        <f t="shared" si="19"/>
        <v>0</v>
      </c>
      <c r="EF21" s="74">
        <f t="shared" si="71"/>
        <v>0</v>
      </c>
      <c r="EP21" s="74">
        <f t="shared" si="20"/>
        <v>0</v>
      </c>
      <c r="EX21" s="74">
        <f t="shared" si="21"/>
        <v>0</v>
      </c>
      <c r="FE21" s="74">
        <f t="shared" si="22"/>
        <v>0</v>
      </c>
      <c r="FH21" s="74">
        <f t="shared" si="23"/>
        <v>0</v>
      </c>
      <c r="FL21" s="74">
        <f t="shared" si="24"/>
        <v>0</v>
      </c>
      <c r="FT21" s="74">
        <f t="shared" si="25"/>
        <v>0</v>
      </c>
      <c r="GE21" s="74">
        <f t="shared" si="26"/>
        <v>0</v>
      </c>
      <c r="GL21" s="74">
        <f t="shared" si="2"/>
        <v>0</v>
      </c>
      <c r="GV21" s="74">
        <f t="shared" si="27"/>
        <v>0</v>
      </c>
      <c r="GX21" s="74">
        <f t="shared" si="28"/>
        <v>0</v>
      </c>
      <c r="HF21" s="74">
        <f t="shared" si="29"/>
        <v>0</v>
      </c>
      <c r="HG21" s="87"/>
      <c r="HJ21" s="87"/>
      <c r="HK21" s="74">
        <f t="shared" si="30"/>
        <v>0</v>
      </c>
      <c r="HR21" s="74">
        <f t="shared" si="31"/>
        <v>0</v>
      </c>
      <c r="HS21" s="87"/>
      <c r="HV21" s="87"/>
      <c r="HY21" s="87"/>
      <c r="IB21" s="87"/>
      <c r="IC21" s="74">
        <f t="shared" si="32"/>
        <v>0</v>
      </c>
      <c r="IJ21" s="74">
        <f t="shared" si="33"/>
        <v>0</v>
      </c>
      <c r="IW21" s="74">
        <f t="shared" si="3"/>
        <v>8</v>
      </c>
      <c r="JD21" s="74">
        <f t="shared" si="4"/>
        <v>16</v>
      </c>
      <c r="JE21" s="95"/>
      <c r="JF21" s="74">
        <f t="shared" si="5"/>
        <v>0</v>
      </c>
      <c r="JG21" s="95"/>
      <c r="JH21" s="74">
        <f t="shared" si="34"/>
        <v>0</v>
      </c>
      <c r="JR21" s="74">
        <f t="shared" si="35"/>
        <v>0</v>
      </c>
      <c r="JT21" s="74">
        <f t="shared" si="36"/>
        <v>0</v>
      </c>
      <c r="JX21" s="87"/>
      <c r="KG21" s="88"/>
      <c r="KH21" s="88"/>
      <c r="KI21" s="88"/>
      <c r="KJ21" s="74">
        <f t="shared" si="37"/>
        <v>0</v>
      </c>
      <c r="KL21" s="74">
        <f t="shared" si="38"/>
        <v>0</v>
      </c>
      <c r="KM21" s="95"/>
      <c r="KN21" s="74">
        <f t="shared" si="39"/>
        <v>0</v>
      </c>
      <c r="KO21" s="92"/>
      <c r="KQ21" s="92"/>
      <c r="KT21" s="92"/>
      <c r="KU21" s="74">
        <f t="shared" si="40"/>
        <v>0</v>
      </c>
      <c r="KY21" s="74">
        <f t="shared" si="41"/>
        <v>0</v>
      </c>
      <c r="LA21" s="74">
        <f t="shared" si="42"/>
        <v>0</v>
      </c>
      <c r="LE21" s="87"/>
      <c r="LH21" s="87"/>
      <c r="LK21" s="74">
        <f t="shared" si="43"/>
        <v>0</v>
      </c>
      <c r="LL21" s="95"/>
      <c r="LN21" s="95"/>
      <c r="LQ21" s="95"/>
      <c r="LT21" s="95"/>
      <c r="LU21" s="74">
        <f t="shared" si="74"/>
        <v>0</v>
      </c>
      <c r="LX21" s="95"/>
      <c r="LY21" s="74">
        <f t="shared" si="44"/>
        <v>0</v>
      </c>
      <c r="MC21" s="87"/>
      <c r="MF21" s="87"/>
      <c r="ML21" s="74">
        <f t="shared" si="45"/>
        <v>0</v>
      </c>
      <c r="MN21" s="74">
        <f t="shared" si="46"/>
        <v>0</v>
      </c>
      <c r="MR21" s="87"/>
      <c r="MS21" s="74">
        <f t="shared" si="72"/>
        <v>0</v>
      </c>
      <c r="MT21" s="95"/>
      <c r="MU21" s="74">
        <f t="shared" si="47"/>
        <v>0</v>
      </c>
      <c r="MW21" s="87"/>
      <c r="MX21" s="87"/>
      <c r="MY21" s="88"/>
      <c r="MZ21" s="88"/>
      <c r="NA21" s="87"/>
      <c r="NB21" s="88"/>
      <c r="NC21" s="88"/>
      <c r="ND21" s="87"/>
      <c r="NE21" s="88"/>
      <c r="NF21" s="88"/>
      <c r="NG21" s="87"/>
      <c r="NH21" s="74">
        <f t="shared" si="48"/>
        <v>0</v>
      </c>
      <c r="NI21" s="95"/>
      <c r="NK21" s="95"/>
      <c r="NN21" s="95"/>
      <c r="NQ21" s="95"/>
      <c r="NR21" s="74">
        <f t="shared" si="49"/>
        <v>0</v>
      </c>
      <c r="NT21" s="74">
        <f t="shared" si="50"/>
        <v>0</v>
      </c>
      <c r="NX21" s="74">
        <f t="shared" si="73"/>
        <v>0</v>
      </c>
      <c r="OH21" s="74">
        <f t="shared" si="51"/>
        <v>0</v>
      </c>
      <c r="OI21" s="88"/>
      <c r="OJ21" s="88"/>
      <c r="OK21" s="74">
        <f t="shared" si="52"/>
        <v>0</v>
      </c>
      <c r="OL21" s="95"/>
      <c r="ON21" s="95"/>
      <c r="OQ21" s="95"/>
      <c r="OT21" s="95"/>
      <c r="OW21" s="95"/>
      <c r="PK21" s="74">
        <f t="shared" si="6"/>
        <v>0</v>
      </c>
      <c r="PL21" s="95"/>
      <c r="PM21" s="74">
        <f t="shared" si="53"/>
        <v>0</v>
      </c>
      <c r="PN21" s="95"/>
      <c r="PP21" s="95"/>
      <c r="PS21" s="95"/>
      <c r="PV21" s="95"/>
      <c r="PY21" s="95"/>
      <c r="QB21" s="95"/>
      <c r="QC21" s="74">
        <f t="shared" si="54"/>
        <v>0</v>
      </c>
      <c r="QD21" s="95"/>
      <c r="QE21" s="74">
        <f t="shared" si="55"/>
        <v>0</v>
      </c>
      <c r="QF21" s="95"/>
      <c r="QH21" s="95"/>
      <c r="QK21" s="95"/>
      <c r="QN21" s="95"/>
      <c r="QO21" s="74">
        <f t="shared" si="56"/>
        <v>0</v>
      </c>
      <c r="QP21" s="95"/>
      <c r="QR21" s="95"/>
      <c r="QU21" s="95"/>
      <c r="QX21" s="95"/>
      <c r="QY21" s="74">
        <f t="shared" si="57"/>
        <v>0</v>
      </c>
      <c r="QZ21" s="95"/>
      <c r="RB21" s="95"/>
      <c r="RE21" s="95"/>
      <c r="RH21" s="95"/>
      <c r="RI21" s="74">
        <f t="shared" si="58"/>
        <v>0</v>
      </c>
      <c r="RJ21" s="95"/>
      <c r="RL21" s="95"/>
      <c r="RM21" s="95"/>
      <c r="RO21" s="95"/>
      <c r="RP21" s="74">
        <f t="shared" si="59"/>
        <v>0</v>
      </c>
      <c r="RW21" s="74">
        <f t="shared" si="60"/>
        <v>0</v>
      </c>
      <c r="RX21" s="95"/>
      <c r="RY21" s="95"/>
      <c r="RZ21" s="95"/>
      <c r="SB21" s="95"/>
      <c r="SC21" s="95"/>
      <c r="SF21" s="95"/>
      <c r="SG21" s="74">
        <f t="shared" si="61"/>
        <v>0</v>
      </c>
      <c r="SH21" s="95"/>
      <c r="SJ21" s="95"/>
      <c r="SK21" s="95"/>
      <c r="SL21" s="95"/>
      <c r="SM21" s="95"/>
      <c r="SO21" s="95"/>
      <c r="SR21" s="95"/>
      <c r="SS21" s="74">
        <f t="shared" si="62"/>
        <v>0</v>
      </c>
      <c r="ST21" s="95"/>
      <c r="SU21" s="96"/>
      <c r="TE21" s="87"/>
      <c r="TH21" s="74">
        <f t="shared" si="63"/>
        <v>0</v>
      </c>
      <c r="TI21" s="95"/>
      <c r="TJ21" s="96"/>
      <c r="TK21" s="95"/>
      <c r="TL21" s="95"/>
      <c r="TM21" s="95"/>
      <c r="TN21" s="90">
        <f t="shared" si="64"/>
        <v>0</v>
      </c>
      <c r="TP21" s="95"/>
      <c r="TQ21" s="95"/>
      <c r="TR21" s="95"/>
      <c r="TS21" s="90">
        <f t="shared" si="7"/>
        <v>0</v>
      </c>
      <c r="TT21" s="87"/>
      <c r="UC21" s="74">
        <f t="shared" si="65"/>
        <v>0</v>
      </c>
      <c r="UE21" s="74">
        <f t="shared" si="66"/>
        <v>0</v>
      </c>
      <c r="UH21" s="87"/>
      <c r="UJ21" s="87"/>
      <c r="UK21" s="87"/>
      <c r="UL21" s="88"/>
      <c r="UN21" s="87"/>
      <c r="UO21" s="74">
        <f t="shared" si="67"/>
        <v>0</v>
      </c>
      <c r="UQ21" s="74">
        <f t="shared" si="68"/>
        <v>0</v>
      </c>
      <c r="US21" s="87"/>
      <c r="UT21" s="87"/>
      <c r="UW21" s="87"/>
      <c r="UX21" s="74">
        <f t="shared" si="8"/>
        <v>0</v>
      </c>
      <c r="UZ21" s="74">
        <f t="shared" si="69"/>
        <v>0</v>
      </c>
      <c r="VB21" s="87"/>
      <c r="VC21" s="87"/>
      <c r="VE21" s="87"/>
      <c r="VF21" s="87"/>
      <c r="VG21" s="74">
        <f t="shared" si="9"/>
        <v>0</v>
      </c>
      <c r="VH21" s="95"/>
      <c r="VI21" s="74">
        <f>SUM(VH21:VH21)</f>
        <v>0</v>
      </c>
    </row>
    <row r="22" spans="1:581">
      <c r="A22" s="87" t="s">
        <v>80</v>
      </c>
      <c r="C22" s="87"/>
      <c r="D22" s="87"/>
      <c r="F22" s="87"/>
      <c r="G22" s="87"/>
      <c r="H22" s="74">
        <f t="shared" si="0"/>
        <v>0</v>
      </c>
      <c r="J22" s="74">
        <f>SUM(I22:I22)</f>
        <v>0</v>
      </c>
      <c r="M22" s="88">
        <v>2</v>
      </c>
      <c r="N22" s="88">
        <v>2</v>
      </c>
      <c r="O22" s="88">
        <v>2</v>
      </c>
      <c r="P22" s="88">
        <v>2</v>
      </c>
      <c r="R22" s="88">
        <v>2</v>
      </c>
      <c r="S22" s="88">
        <v>2</v>
      </c>
      <c r="T22" s="74">
        <f>SUM(M22:S22)</f>
        <v>12</v>
      </c>
      <c r="V22" s="88">
        <v>2</v>
      </c>
      <c r="W22" s="88">
        <v>2</v>
      </c>
      <c r="X22" s="88">
        <v>2</v>
      </c>
      <c r="Z22" s="88">
        <v>2</v>
      </c>
      <c r="AA22" s="74">
        <f>SUM(U22:Z22)</f>
        <v>8</v>
      </c>
      <c r="AB22" s="88">
        <v>2</v>
      </c>
      <c r="AD22" s="88">
        <v>2</v>
      </c>
      <c r="AE22" s="88">
        <v>2</v>
      </c>
      <c r="AF22" s="88">
        <v>2</v>
      </c>
      <c r="AG22" s="88">
        <v>2</v>
      </c>
      <c r="AI22" s="88">
        <v>2</v>
      </c>
      <c r="AJ22" s="88">
        <v>2</v>
      </c>
      <c r="AK22" s="74">
        <f t="shared" si="70"/>
        <v>12</v>
      </c>
      <c r="AM22" s="88">
        <v>2</v>
      </c>
      <c r="AN22" s="88">
        <v>2</v>
      </c>
      <c r="AO22" s="88">
        <v>2</v>
      </c>
      <c r="AQ22" s="88">
        <v>2</v>
      </c>
      <c r="AR22" s="74">
        <f t="shared" si="10"/>
        <v>8</v>
      </c>
      <c r="AS22" s="88">
        <v>2</v>
      </c>
      <c r="AU22" s="88">
        <v>2</v>
      </c>
      <c r="AW22" s="88">
        <v>2</v>
      </c>
      <c r="AX22" s="88">
        <v>2</v>
      </c>
      <c r="AZ22" s="89">
        <f t="shared" si="11"/>
        <v>8</v>
      </c>
      <c r="BA22" s="87">
        <v>2</v>
      </c>
      <c r="BB22" s="87">
        <v>2</v>
      </c>
      <c r="BC22" s="87">
        <v>2</v>
      </c>
      <c r="BD22" s="87">
        <v>2</v>
      </c>
      <c r="BE22" s="87">
        <v>2</v>
      </c>
      <c r="BF22" s="87">
        <v>2</v>
      </c>
      <c r="BG22" s="89">
        <f t="shared" si="12"/>
        <v>12</v>
      </c>
      <c r="BH22" s="88">
        <v>2</v>
      </c>
      <c r="BI22" s="88">
        <v>2</v>
      </c>
      <c r="BK22" s="88">
        <v>2</v>
      </c>
      <c r="BL22" s="88">
        <v>2</v>
      </c>
      <c r="BM22" s="88">
        <v>2</v>
      </c>
      <c r="BN22" s="88">
        <v>2</v>
      </c>
      <c r="BO22" s="74">
        <f t="shared" si="13"/>
        <v>12</v>
      </c>
      <c r="BQ22" s="87">
        <v>2</v>
      </c>
      <c r="BS22" s="87">
        <v>2</v>
      </c>
      <c r="BT22" s="87">
        <v>2</v>
      </c>
      <c r="BV22" s="87">
        <v>2</v>
      </c>
      <c r="BY22" s="74">
        <f t="shared" si="14"/>
        <v>8</v>
      </c>
      <c r="BZ22" s="88">
        <v>2</v>
      </c>
      <c r="CA22" s="88">
        <v>2</v>
      </c>
      <c r="CC22" s="88">
        <v>2</v>
      </c>
      <c r="CD22" s="88">
        <v>2</v>
      </c>
      <c r="CE22" s="88">
        <v>2</v>
      </c>
      <c r="CF22" s="88">
        <v>2</v>
      </c>
      <c r="CG22" s="74">
        <f t="shared" si="15"/>
        <v>12</v>
      </c>
      <c r="CH22" s="88">
        <v>2</v>
      </c>
      <c r="CI22" s="88">
        <v>2</v>
      </c>
      <c r="CJ22" s="88">
        <v>2</v>
      </c>
      <c r="CK22" s="88">
        <v>2</v>
      </c>
      <c r="CM22" s="88">
        <v>2</v>
      </c>
      <c r="CN22" s="74">
        <f t="shared" si="16"/>
        <v>10</v>
      </c>
      <c r="CO22" s="88">
        <v>2</v>
      </c>
      <c r="CQ22" s="88">
        <v>2</v>
      </c>
      <c r="CR22" s="88">
        <v>2</v>
      </c>
      <c r="CT22" s="88">
        <v>2</v>
      </c>
      <c r="CV22" s="74">
        <f t="shared" si="1"/>
        <v>8</v>
      </c>
      <c r="CW22" s="88">
        <v>2</v>
      </c>
      <c r="CX22" s="88">
        <v>2</v>
      </c>
      <c r="CY22" s="88">
        <v>2</v>
      </c>
      <c r="CZ22" s="88">
        <v>2</v>
      </c>
      <c r="DA22" s="88">
        <v>2</v>
      </c>
      <c r="DB22" s="88">
        <v>2</v>
      </c>
      <c r="DC22" s="88">
        <v>2</v>
      </c>
      <c r="DD22" s="88">
        <v>2</v>
      </c>
      <c r="DE22" s="88">
        <v>2</v>
      </c>
      <c r="DF22" s="74">
        <f t="shared" si="17"/>
        <v>18</v>
      </c>
      <c r="DG22" s="88">
        <v>2</v>
      </c>
      <c r="DH22" s="88">
        <v>2</v>
      </c>
      <c r="DI22" s="88">
        <v>2</v>
      </c>
      <c r="DK22" s="88">
        <v>2</v>
      </c>
      <c r="DL22" s="88">
        <v>2</v>
      </c>
      <c r="DM22" s="88">
        <v>2</v>
      </c>
      <c r="DN22" s="74">
        <f t="shared" si="18"/>
        <v>12</v>
      </c>
      <c r="DO22" s="88">
        <v>2</v>
      </c>
      <c r="DP22" s="88">
        <v>2</v>
      </c>
      <c r="DQ22" s="92">
        <v>-3</v>
      </c>
      <c r="DR22" s="88">
        <v>2</v>
      </c>
      <c r="DS22" s="88">
        <v>2</v>
      </c>
      <c r="DT22" s="88">
        <v>2</v>
      </c>
      <c r="DU22" s="88">
        <v>2</v>
      </c>
      <c r="DV22" s="88">
        <v>2</v>
      </c>
      <c r="DW22" s="88">
        <v>2</v>
      </c>
      <c r="DX22" s="74">
        <f t="shared" si="19"/>
        <v>13</v>
      </c>
      <c r="DY22" s="88">
        <v>2</v>
      </c>
      <c r="DZ22" s="88">
        <v>2</v>
      </c>
      <c r="EA22" s="88">
        <v>2</v>
      </c>
      <c r="EB22" s="88">
        <v>2</v>
      </c>
      <c r="EC22" s="88">
        <v>2</v>
      </c>
      <c r="ED22" s="88">
        <v>2</v>
      </c>
      <c r="EE22" s="88">
        <v>2</v>
      </c>
      <c r="EF22" s="74">
        <f t="shared" si="71"/>
        <v>14</v>
      </c>
      <c r="EG22" s="88">
        <v>2</v>
      </c>
      <c r="EH22" s="88">
        <v>2</v>
      </c>
      <c r="EJ22" s="88">
        <v>2</v>
      </c>
      <c r="EK22" s="88">
        <v>2</v>
      </c>
      <c r="EM22" s="88">
        <v>2</v>
      </c>
      <c r="EN22" s="88">
        <v>2</v>
      </c>
      <c r="EP22" s="74">
        <f t="shared" si="20"/>
        <v>12</v>
      </c>
      <c r="EQ22" s="88">
        <v>2</v>
      </c>
      <c r="ER22" s="88">
        <v>2</v>
      </c>
      <c r="ES22" s="88">
        <v>2</v>
      </c>
      <c r="EU22" s="88">
        <v>2</v>
      </c>
      <c r="EV22" s="88">
        <v>2</v>
      </c>
      <c r="EX22" s="74">
        <f t="shared" si="21"/>
        <v>10</v>
      </c>
      <c r="EY22" s="88">
        <v>2</v>
      </c>
      <c r="EZ22" s="88">
        <v>2</v>
      </c>
      <c r="FA22" s="88">
        <v>2</v>
      </c>
      <c r="FB22" s="88">
        <v>2</v>
      </c>
      <c r="FC22" s="88">
        <v>2</v>
      </c>
      <c r="FD22" s="88">
        <v>2</v>
      </c>
      <c r="FE22" s="74">
        <f t="shared" si="22"/>
        <v>12</v>
      </c>
      <c r="FF22" s="88">
        <v>2</v>
      </c>
      <c r="FG22" s="88">
        <v>2</v>
      </c>
      <c r="FH22" s="74">
        <f t="shared" si="23"/>
        <v>4</v>
      </c>
      <c r="FI22" s="88">
        <v>2</v>
      </c>
      <c r="FL22" s="74">
        <f t="shared" si="24"/>
        <v>2</v>
      </c>
      <c r="FO22" s="88">
        <v>2</v>
      </c>
      <c r="FQ22" s="88">
        <v>2</v>
      </c>
      <c r="FT22" s="74">
        <f t="shared" si="25"/>
        <v>4</v>
      </c>
      <c r="FU22" s="88">
        <v>2</v>
      </c>
      <c r="FX22" s="88">
        <v>2</v>
      </c>
      <c r="FY22" s="88">
        <v>2</v>
      </c>
      <c r="GA22" s="88">
        <v>2</v>
      </c>
      <c r="GE22" s="74">
        <f t="shared" si="26"/>
        <v>8</v>
      </c>
      <c r="GG22" s="88">
        <v>2</v>
      </c>
      <c r="GI22" s="88">
        <v>2</v>
      </c>
      <c r="GL22" s="74">
        <f t="shared" si="2"/>
        <v>4</v>
      </c>
      <c r="GM22" s="88">
        <v>2</v>
      </c>
      <c r="GN22" s="88">
        <v>2</v>
      </c>
      <c r="GO22" s="88">
        <v>2</v>
      </c>
      <c r="GP22" s="88">
        <v>2</v>
      </c>
      <c r="GR22" s="88">
        <v>2</v>
      </c>
      <c r="GT22" s="88">
        <v>2</v>
      </c>
      <c r="GU22" s="88">
        <v>2</v>
      </c>
      <c r="GV22" s="74">
        <f t="shared" si="27"/>
        <v>14</v>
      </c>
      <c r="GX22" s="74">
        <f t="shared" si="28"/>
        <v>0</v>
      </c>
      <c r="GZ22" s="88">
        <v>2</v>
      </c>
      <c r="HC22" s="88">
        <v>2</v>
      </c>
      <c r="HF22" s="74">
        <f t="shared" si="29"/>
        <v>4</v>
      </c>
      <c r="HG22" s="87"/>
      <c r="HH22" s="88">
        <v>2</v>
      </c>
      <c r="HJ22" s="87"/>
      <c r="HK22" s="74">
        <f t="shared" si="30"/>
        <v>2</v>
      </c>
      <c r="HL22" s="88">
        <v>2</v>
      </c>
      <c r="HM22" s="88">
        <v>2</v>
      </c>
      <c r="HR22" s="74">
        <f t="shared" si="31"/>
        <v>4</v>
      </c>
      <c r="HS22" s="87">
        <v>2</v>
      </c>
      <c r="HV22" s="87">
        <v>2</v>
      </c>
      <c r="HW22" s="88">
        <v>2</v>
      </c>
      <c r="HY22" s="87">
        <v>2</v>
      </c>
      <c r="IA22" s="88">
        <v>2</v>
      </c>
      <c r="IB22" s="87">
        <v>2</v>
      </c>
      <c r="IC22" s="74">
        <f t="shared" si="32"/>
        <v>12</v>
      </c>
      <c r="ID22" s="88">
        <v>2</v>
      </c>
      <c r="IG22" s="88">
        <v>2</v>
      </c>
      <c r="IH22" s="88">
        <v>2</v>
      </c>
      <c r="IJ22" s="74">
        <f t="shared" si="33"/>
        <v>6</v>
      </c>
      <c r="IK22" s="88">
        <v>2</v>
      </c>
      <c r="IT22" s="88">
        <v>2</v>
      </c>
      <c r="IW22" s="74">
        <f t="shared" si="3"/>
        <v>494</v>
      </c>
      <c r="IY22" s="88">
        <v>2</v>
      </c>
      <c r="JA22" s="88">
        <v>2</v>
      </c>
      <c r="JD22" s="74">
        <f t="shared" si="4"/>
        <v>992</v>
      </c>
      <c r="JF22" s="74">
        <f t="shared" si="5"/>
        <v>0</v>
      </c>
      <c r="JH22" s="74">
        <f t="shared" si="34"/>
        <v>0</v>
      </c>
      <c r="JJ22" s="88">
        <v>2</v>
      </c>
      <c r="JM22" s="88">
        <v>2</v>
      </c>
      <c r="JR22" s="74">
        <f t="shared" si="35"/>
        <v>4</v>
      </c>
      <c r="JS22" s="88">
        <v>2</v>
      </c>
      <c r="JT22" s="74">
        <f t="shared" si="36"/>
        <v>2</v>
      </c>
      <c r="JX22" s="87">
        <v>2</v>
      </c>
      <c r="KG22" s="88"/>
      <c r="KH22" s="88"/>
      <c r="KI22" s="88"/>
      <c r="KJ22" s="74">
        <f t="shared" si="37"/>
        <v>2</v>
      </c>
      <c r="KL22" s="74">
        <f t="shared" si="38"/>
        <v>0</v>
      </c>
      <c r="KN22" s="74">
        <f t="shared" si="39"/>
        <v>0</v>
      </c>
      <c r="KU22" s="74">
        <f t="shared" si="40"/>
        <v>0</v>
      </c>
      <c r="KV22" s="88">
        <v>2</v>
      </c>
      <c r="KY22" s="74">
        <f t="shared" si="41"/>
        <v>2</v>
      </c>
      <c r="KZ22" s="88">
        <v>2</v>
      </c>
      <c r="LA22" s="74">
        <f t="shared" si="42"/>
        <v>2</v>
      </c>
      <c r="LE22" s="87">
        <v>2</v>
      </c>
      <c r="LH22" s="87"/>
      <c r="LK22" s="74">
        <f t="shared" si="43"/>
        <v>2</v>
      </c>
      <c r="LN22" s="87"/>
      <c r="LO22" s="88">
        <v>2</v>
      </c>
      <c r="LP22" s="88">
        <v>2</v>
      </c>
      <c r="LQ22" s="87"/>
      <c r="LT22" s="87"/>
      <c r="LU22" s="74">
        <f t="shared" si="74"/>
        <v>4</v>
      </c>
      <c r="LX22" s="87"/>
      <c r="LY22" s="74">
        <f t="shared" si="44"/>
        <v>0</v>
      </c>
      <c r="MC22" s="87"/>
      <c r="MF22" s="87"/>
      <c r="ML22" s="74">
        <f t="shared" si="45"/>
        <v>0</v>
      </c>
      <c r="MN22" s="74">
        <f t="shared" si="46"/>
        <v>0</v>
      </c>
      <c r="MR22" s="87"/>
      <c r="MS22" s="74">
        <f t="shared" si="72"/>
        <v>0</v>
      </c>
      <c r="MU22" s="74">
        <f t="shared" si="47"/>
        <v>0</v>
      </c>
      <c r="MW22" s="87"/>
      <c r="MX22" s="87"/>
      <c r="MY22" s="88"/>
      <c r="MZ22" s="88"/>
      <c r="NA22" s="87"/>
      <c r="NB22" s="88"/>
      <c r="NC22" s="88"/>
      <c r="ND22" s="87"/>
      <c r="NE22" s="88"/>
      <c r="NF22" s="88"/>
      <c r="NG22" s="87"/>
      <c r="NH22" s="74">
        <f t="shared" si="48"/>
        <v>0</v>
      </c>
      <c r="NJ22" s="88">
        <v>2</v>
      </c>
      <c r="NK22" s="87"/>
      <c r="NN22" s="87"/>
      <c r="NO22" s="88">
        <v>2</v>
      </c>
      <c r="NQ22" s="87"/>
      <c r="NR22" s="74">
        <f t="shared" si="49"/>
        <v>4</v>
      </c>
      <c r="NT22" s="74">
        <f t="shared" si="50"/>
        <v>0</v>
      </c>
      <c r="NU22" s="88">
        <v>2</v>
      </c>
      <c r="NX22" s="74">
        <f t="shared" si="73"/>
        <v>2</v>
      </c>
      <c r="OH22" s="74">
        <f t="shared" si="51"/>
        <v>0</v>
      </c>
      <c r="OI22" s="88"/>
      <c r="OJ22" s="88"/>
      <c r="OK22" s="74">
        <f t="shared" si="52"/>
        <v>0</v>
      </c>
      <c r="ON22" s="87"/>
      <c r="OQ22" s="87"/>
      <c r="OT22" s="87"/>
      <c r="OW22" s="87"/>
      <c r="PK22" s="74">
        <f t="shared" si="6"/>
        <v>0</v>
      </c>
      <c r="PM22" s="74">
        <f t="shared" si="53"/>
        <v>0</v>
      </c>
      <c r="PP22" s="87"/>
      <c r="PS22" s="87"/>
      <c r="PV22" s="87"/>
      <c r="PY22" s="87"/>
      <c r="PZ22" s="88">
        <v>2</v>
      </c>
      <c r="QB22" s="87"/>
      <c r="QC22" s="74">
        <f t="shared" si="54"/>
        <v>2</v>
      </c>
      <c r="QE22" s="74">
        <f t="shared" si="55"/>
        <v>0</v>
      </c>
      <c r="QF22" s="87">
        <v>2</v>
      </c>
      <c r="QH22" s="87"/>
      <c r="QK22" s="87"/>
      <c r="QN22" s="87"/>
      <c r="QO22" s="74">
        <f t="shared" si="56"/>
        <v>2</v>
      </c>
      <c r="QP22" s="87"/>
      <c r="QR22" s="87"/>
      <c r="QU22" s="87"/>
      <c r="QX22" s="87"/>
      <c r="QY22" s="74">
        <f t="shared" si="57"/>
        <v>0</v>
      </c>
      <c r="RB22" s="87"/>
      <c r="RC22" s="88">
        <v>2</v>
      </c>
      <c r="RE22" s="87"/>
      <c r="RH22" s="87"/>
      <c r="RI22" s="74">
        <f t="shared" si="58"/>
        <v>2</v>
      </c>
      <c r="RJ22" s="87"/>
      <c r="RL22" s="87"/>
      <c r="RM22" s="87"/>
      <c r="RO22" s="87"/>
      <c r="RP22" s="74">
        <f t="shared" si="59"/>
        <v>0</v>
      </c>
      <c r="RW22" s="74">
        <f t="shared" si="60"/>
        <v>0</v>
      </c>
      <c r="RY22" s="87"/>
      <c r="RZ22" s="87"/>
      <c r="SB22" s="87"/>
      <c r="SC22" s="87"/>
      <c r="SF22" s="87"/>
      <c r="SG22" s="74">
        <f t="shared" si="61"/>
        <v>0</v>
      </c>
      <c r="SJ22" s="87"/>
      <c r="SK22" s="87"/>
      <c r="SL22" s="87"/>
      <c r="SM22" s="87"/>
      <c r="SO22" s="87"/>
      <c r="SR22" s="87"/>
      <c r="SS22" s="74">
        <f t="shared" si="62"/>
        <v>0</v>
      </c>
      <c r="SU22" s="90"/>
      <c r="TE22" s="87"/>
      <c r="TH22" s="74">
        <f t="shared" si="63"/>
        <v>0</v>
      </c>
      <c r="TJ22" s="90"/>
      <c r="TL22" s="87"/>
      <c r="TM22" s="87"/>
      <c r="TN22" s="90">
        <f t="shared" si="64"/>
        <v>0</v>
      </c>
      <c r="TP22" s="87"/>
      <c r="TQ22" s="87"/>
      <c r="TR22" s="87"/>
      <c r="TS22" s="90">
        <f t="shared" si="7"/>
        <v>0</v>
      </c>
      <c r="TT22" s="87"/>
      <c r="UC22" s="74">
        <f t="shared" si="65"/>
        <v>0</v>
      </c>
      <c r="UE22" s="74">
        <f t="shared" si="66"/>
        <v>0</v>
      </c>
      <c r="UH22" s="87"/>
      <c r="UJ22" s="87"/>
      <c r="UK22" s="87"/>
      <c r="UL22" s="88"/>
      <c r="UN22" s="87"/>
      <c r="UO22" s="74">
        <f t="shared" si="67"/>
        <v>0</v>
      </c>
      <c r="UQ22" s="74">
        <f t="shared" si="68"/>
        <v>0</v>
      </c>
      <c r="US22" s="87"/>
      <c r="UT22" s="87"/>
      <c r="UW22" s="87"/>
      <c r="UX22" s="74">
        <f t="shared" si="8"/>
        <v>0</v>
      </c>
      <c r="UZ22" s="74">
        <f t="shared" si="69"/>
        <v>0</v>
      </c>
      <c r="VB22" s="87"/>
      <c r="VC22" s="87"/>
      <c r="VE22" s="87"/>
      <c r="VF22" s="87"/>
      <c r="VG22" s="74">
        <f t="shared" si="9"/>
        <v>0</v>
      </c>
      <c r="VI22" s="74">
        <f>SUM(VH22:VH22)</f>
        <v>0</v>
      </c>
    </row>
    <row r="23" spans="1:581">
      <c r="A23" s="87" t="s">
        <v>81</v>
      </c>
      <c r="C23" s="87">
        <v>2</v>
      </c>
      <c r="D23" s="87">
        <v>2</v>
      </c>
      <c r="E23" s="88">
        <v>2</v>
      </c>
      <c r="F23" s="88">
        <v>2</v>
      </c>
      <c r="G23" s="87">
        <v>2</v>
      </c>
      <c r="H23" s="74">
        <f t="shared" si="0"/>
        <v>10</v>
      </c>
      <c r="I23" s="87">
        <v>2</v>
      </c>
      <c r="J23" s="74">
        <f>SUM(I23:I23)</f>
        <v>2</v>
      </c>
      <c r="M23" s="88">
        <v>2</v>
      </c>
      <c r="N23" s="107">
        <v>2</v>
      </c>
      <c r="P23" s="88">
        <v>2</v>
      </c>
      <c r="Q23" s="107">
        <v>2</v>
      </c>
      <c r="R23" s="88">
        <v>2</v>
      </c>
      <c r="S23" s="88">
        <v>2</v>
      </c>
      <c r="T23" s="74">
        <f>SUM(M23:S23)</f>
        <v>12</v>
      </c>
      <c r="U23" s="107">
        <v>2</v>
      </c>
      <c r="V23" s="88">
        <v>2</v>
      </c>
      <c r="W23" s="88">
        <v>2</v>
      </c>
      <c r="Y23" s="88">
        <v>2</v>
      </c>
      <c r="Z23" s="88">
        <v>2</v>
      </c>
      <c r="AA23" s="74">
        <f>SUM(U23:Z23)</f>
        <v>10</v>
      </c>
      <c r="AB23" s="88">
        <v>2</v>
      </c>
      <c r="AC23" s="88">
        <v>2</v>
      </c>
      <c r="AD23" s="88">
        <v>2</v>
      </c>
      <c r="AE23" s="107">
        <v>2</v>
      </c>
      <c r="AG23" s="88">
        <v>2</v>
      </c>
      <c r="AH23" s="107">
        <v>2</v>
      </c>
      <c r="AI23" s="88">
        <v>2</v>
      </c>
      <c r="AJ23" s="88">
        <v>2</v>
      </c>
      <c r="AK23" s="74">
        <f t="shared" si="70"/>
        <v>12</v>
      </c>
      <c r="AL23" s="107">
        <v>2</v>
      </c>
      <c r="AM23" s="88">
        <v>2</v>
      </c>
      <c r="AN23" s="88">
        <v>2</v>
      </c>
      <c r="AP23" s="88">
        <v>2</v>
      </c>
      <c r="AQ23" s="88">
        <v>2</v>
      </c>
      <c r="AR23" s="74">
        <f t="shared" si="10"/>
        <v>10</v>
      </c>
      <c r="AS23" s="88">
        <v>2</v>
      </c>
      <c r="AT23" s="88">
        <v>2</v>
      </c>
      <c r="AU23" s="88">
        <v>2</v>
      </c>
      <c r="AV23" s="88">
        <v>2</v>
      </c>
      <c r="AW23" s="88">
        <v>2</v>
      </c>
      <c r="AX23" s="88">
        <v>2</v>
      </c>
      <c r="AY23" s="88">
        <v>2</v>
      </c>
      <c r="AZ23" s="89">
        <f t="shared" si="11"/>
        <v>14</v>
      </c>
      <c r="BA23" s="87">
        <v>2</v>
      </c>
      <c r="BB23" s="87">
        <v>2</v>
      </c>
      <c r="BC23" s="87">
        <v>2</v>
      </c>
      <c r="BF23" s="87">
        <v>2</v>
      </c>
      <c r="BG23" s="89">
        <f t="shared" si="12"/>
        <v>8</v>
      </c>
      <c r="BH23" s="88">
        <v>2</v>
      </c>
      <c r="BI23" s="88">
        <v>2</v>
      </c>
      <c r="BJ23" s="88">
        <v>2</v>
      </c>
      <c r="BK23" s="88">
        <v>2</v>
      </c>
      <c r="BL23" s="88">
        <v>2</v>
      </c>
      <c r="BM23" s="88">
        <v>2</v>
      </c>
      <c r="BN23" s="88">
        <v>2</v>
      </c>
      <c r="BO23" s="74">
        <f t="shared" si="13"/>
        <v>14</v>
      </c>
      <c r="BS23" s="87">
        <v>2</v>
      </c>
      <c r="BT23" s="87">
        <v>2</v>
      </c>
      <c r="BU23" s="87">
        <v>2</v>
      </c>
      <c r="BV23" s="87">
        <v>2</v>
      </c>
      <c r="BW23" s="87">
        <v>2</v>
      </c>
      <c r="BX23" s="87">
        <v>2</v>
      </c>
      <c r="BY23" s="74">
        <f t="shared" si="14"/>
        <v>12</v>
      </c>
      <c r="BZ23" s="88">
        <v>2</v>
      </c>
      <c r="CA23" s="88">
        <v>2</v>
      </c>
      <c r="CB23" s="88">
        <v>2</v>
      </c>
      <c r="CC23" s="88">
        <v>2</v>
      </c>
      <c r="CD23" s="88">
        <v>2</v>
      </c>
      <c r="CF23" s="88">
        <v>2</v>
      </c>
      <c r="CG23" s="74">
        <f t="shared" si="15"/>
        <v>12</v>
      </c>
      <c r="CI23" s="88">
        <v>2</v>
      </c>
      <c r="CJ23" s="88">
        <v>2</v>
      </c>
      <c r="CK23" s="88">
        <v>2</v>
      </c>
      <c r="CL23" s="88">
        <v>2</v>
      </c>
      <c r="CM23" s="88">
        <v>2</v>
      </c>
      <c r="CN23" s="74">
        <f t="shared" si="16"/>
        <v>10</v>
      </c>
      <c r="CO23" s="88">
        <v>2</v>
      </c>
      <c r="CQ23" s="88">
        <v>2</v>
      </c>
      <c r="CR23" s="88">
        <v>2</v>
      </c>
      <c r="CS23" s="88">
        <v>2</v>
      </c>
      <c r="CT23" s="88">
        <v>2</v>
      </c>
      <c r="CU23" s="88">
        <v>2</v>
      </c>
      <c r="CV23" s="74">
        <f t="shared" si="1"/>
        <v>12</v>
      </c>
      <c r="CW23" s="88">
        <v>2</v>
      </c>
      <c r="CX23" s="88">
        <v>2</v>
      </c>
      <c r="CY23" s="88">
        <v>2</v>
      </c>
      <c r="DB23" s="88">
        <v>2</v>
      </c>
      <c r="DC23" s="88">
        <v>2</v>
      </c>
      <c r="DD23" s="88">
        <v>2</v>
      </c>
      <c r="DE23" s="88">
        <v>2</v>
      </c>
      <c r="DF23" s="74">
        <f t="shared" si="17"/>
        <v>14</v>
      </c>
      <c r="DG23" s="88">
        <v>2</v>
      </c>
      <c r="DH23" s="88">
        <v>2</v>
      </c>
      <c r="DI23" s="88">
        <v>2</v>
      </c>
      <c r="DJ23" s="88">
        <v>2</v>
      </c>
      <c r="DK23" s="88">
        <v>2</v>
      </c>
      <c r="DL23" s="88">
        <v>2</v>
      </c>
      <c r="DM23" s="88">
        <v>2</v>
      </c>
      <c r="DN23" s="74">
        <f t="shared" si="18"/>
        <v>14</v>
      </c>
      <c r="DO23" s="88">
        <v>2</v>
      </c>
      <c r="DP23" s="88">
        <v>2</v>
      </c>
      <c r="DR23" s="88">
        <v>2</v>
      </c>
      <c r="DS23" s="88">
        <v>2</v>
      </c>
      <c r="DU23" s="88">
        <v>2</v>
      </c>
      <c r="DV23" s="88">
        <v>2</v>
      </c>
      <c r="DX23" s="74">
        <f t="shared" si="19"/>
        <v>12</v>
      </c>
      <c r="DY23" s="88">
        <v>2</v>
      </c>
      <c r="DZ23" s="88">
        <v>2</v>
      </c>
      <c r="EA23" s="88">
        <v>2</v>
      </c>
      <c r="ED23" s="88">
        <v>2</v>
      </c>
      <c r="EE23" s="88">
        <v>2</v>
      </c>
      <c r="EF23" s="74">
        <f t="shared" si="71"/>
        <v>10</v>
      </c>
      <c r="EG23" s="88">
        <v>2</v>
      </c>
      <c r="EH23" s="88">
        <v>2</v>
      </c>
      <c r="EI23" s="88">
        <v>2</v>
      </c>
      <c r="EJ23" s="88">
        <v>2</v>
      </c>
      <c r="EL23" s="88">
        <v>2</v>
      </c>
      <c r="EM23" s="88">
        <v>2</v>
      </c>
      <c r="EN23" s="88">
        <v>2</v>
      </c>
      <c r="EO23" s="88">
        <v>2</v>
      </c>
      <c r="EP23" s="74">
        <f t="shared" si="20"/>
        <v>16</v>
      </c>
      <c r="EQ23" s="88">
        <v>2</v>
      </c>
      <c r="ER23" s="88">
        <v>2</v>
      </c>
      <c r="ET23" s="88">
        <v>2</v>
      </c>
      <c r="EU23" s="88">
        <v>2</v>
      </c>
      <c r="EV23" s="88">
        <v>2</v>
      </c>
      <c r="EW23" s="88">
        <v>2</v>
      </c>
      <c r="EX23" s="74">
        <f t="shared" si="21"/>
        <v>12</v>
      </c>
      <c r="EY23" s="88">
        <v>2</v>
      </c>
      <c r="FA23" s="88">
        <v>2</v>
      </c>
      <c r="FC23" s="88">
        <v>2</v>
      </c>
      <c r="FD23" s="88">
        <v>2</v>
      </c>
      <c r="FE23" s="74">
        <f t="shared" si="22"/>
        <v>8</v>
      </c>
      <c r="FF23" s="88">
        <v>2</v>
      </c>
      <c r="FG23" s="88">
        <v>2</v>
      </c>
      <c r="FH23" s="74">
        <f t="shared" si="23"/>
        <v>4</v>
      </c>
      <c r="FI23" s="88">
        <v>2</v>
      </c>
      <c r="FK23" s="88">
        <v>2</v>
      </c>
      <c r="FL23" s="74">
        <f t="shared" si="24"/>
        <v>4</v>
      </c>
      <c r="FM23" s="88">
        <v>2</v>
      </c>
      <c r="FO23" s="88">
        <v>2</v>
      </c>
      <c r="FP23" s="88">
        <v>2</v>
      </c>
      <c r="FQ23" s="88">
        <v>2</v>
      </c>
      <c r="FS23" s="88">
        <v>2</v>
      </c>
      <c r="FT23" s="74">
        <f t="shared" si="25"/>
        <v>10</v>
      </c>
      <c r="FU23" s="88">
        <v>2</v>
      </c>
      <c r="FV23" s="88">
        <v>2</v>
      </c>
      <c r="FW23" s="88">
        <v>2</v>
      </c>
      <c r="FX23" s="88">
        <v>2</v>
      </c>
      <c r="FY23" s="88">
        <v>2</v>
      </c>
      <c r="FZ23" s="88">
        <v>2</v>
      </c>
      <c r="GA23" s="88">
        <v>2</v>
      </c>
      <c r="GB23" s="88">
        <v>2</v>
      </c>
      <c r="GC23" s="88">
        <v>2</v>
      </c>
      <c r="GD23" s="88">
        <v>2</v>
      </c>
      <c r="GE23" s="74">
        <f t="shared" si="26"/>
        <v>20</v>
      </c>
      <c r="GF23" s="88">
        <v>2</v>
      </c>
      <c r="GG23" s="88">
        <v>2</v>
      </c>
      <c r="GH23" s="88">
        <v>2</v>
      </c>
      <c r="GI23" s="88">
        <v>2</v>
      </c>
      <c r="GJ23" s="88">
        <v>2</v>
      </c>
      <c r="GK23" s="88">
        <v>2</v>
      </c>
      <c r="GL23" s="74">
        <f t="shared" si="2"/>
        <v>12</v>
      </c>
      <c r="GM23" s="88">
        <v>2</v>
      </c>
      <c r="GN23" s="88">
        <v>2</v>
      </c>
      <c r="GO23" s="88">
        <v>2</v>
      </c>
      <c r="GQ23" s="88">
        <v>2</v>
      </c>
      <c r="GR23" s="88">
        <v>2</v>
      </c>
      <c r="GT23" s="88">
        <v>2</v>
      </c>
      <c r="GU23" s="88">
        <v>2</v>
      </c>
      <c r="GV23" s="74">
        <f t="shared" si="27"/>
        <v>14</v>
      </c>
      <c r="GW23" s="88">
        <v>2</v>
      </c>
      <c r="GX23" s="74">
        <f t="shared" si="28"/>
        <v>2</v>
      </c>
      <c r="GY23" s="88">
        <v>2</v>
      </c>
      <c r="GZ23" s="88">
        <v>2</v>
      </c>
      <c r="HB23" s="88">
        <v>2</v>
      </c>
      <c r="HD23" s="88">
        <v>2</v>
      </c>
      <c r="HE23" s="88">
        <v>2</v>
      </c>
      <c r="HF23" s="74">
        <f t="shared" si="29"/>
        <v>10</v>
      </c>
      <c r="HG23" s="87">
        <v>2</v>
      </c>
      <c r="HI23" s="88">
        <v>2</v>
      </c>
      <c r="HJ23" s="87">
        <v>2</v>
      </c>
      <c r="HK23" s="74">
        <f t="shared" si="30"/>
        <v>6</v>
      </c>
      <c r="HL23" s="88">
        <v>2</v>
      </c>
      <c r="HM23" s="88">
        <v>2</v>
      </c>
      <c r="HP23" s="88">
        <v>2</v>
      </c>
      <c r="HR23" s="74">
        <f t="shared" si="31"/>
        <v>6</v>
      </c>
      <c r="HS23" s="87">
        <v>2</v>
      </c>
      <c r="HT23" s="88">
        <v>2</v>
      </c>
      <c r="HU23" s="88">
        <v>2</v>
      </c>
      <c r="HV23" s="87">
        <v>2</v>
      </c>
      <c r="HY23" s="87">
        <v>2</v>
      </c>
      <c r="HZ23" s="88">
        <v>2</v>
      </c>
      <c r="IB23" s="87">
        <v>2</v>
      </c>
      <c r="IC23" s="74">
        <f t="shared" si="32"/>
        <v>14</v>
      </c>
      <c r="IF23" s="88">
        <v>2</v>
      </c>
      <c r="II23" s="88">
        <v>2</v>
      </c>
      <c r="IJ23" s="74">
        <f t="shared" si="33"/>
        <v>4</v>
      </c>
      <c r="IK23" s="88">
        <v>2</v>
      </c>
      <c r="IM23" s="88">
        <v>2</v>
      </c>
      <c r="IN23" s="88">
        <v>2</v>
      </c>
      <c r="IP23" s="88">
        <v>2</v>
      </c>
      <c r="IQ23" s="88">
        <v>2</v>
      </c>
      <c r="IR23" s="88">
        <v>2</v>
      </c>
      <c r="IS23" s="88">
        <v>2</v>
      </c>
      <c r="IU23" s="88">
        <v>2</v>
      </c>
      <c r="IV23" s="88">
        <v>2</v>
      </c>
      <c r="IW23" s="74">
        <f t="shared" si="3"/>
        <v>610</v>
      </c>
      <c r="IX23" s="88">
        <v>2</v>
      </c>
      <c r="IY23" s="88">
        <v>2</v>
      </c>
      <c r="IZ23" s="88">
        <v>2</v>
      </c>
      <c r="JA23" s="88">
        <v>2</v>
      </c>
      <c r="JB23" s="88">
        <v>2</v>
      </c>
      <c r="JC23" s="88">
        <v>2</v>
      </c>
      <c r="JD23" s="74">
        <f t="shared" si="4"/>
        <v>1232</v>
      </c>
      <c r="JE23" s="87">
        <v>2</v>
      </c>
      <c r="JF23" s="74">
        <f t="shared" si="5"/>
        <v>2</v>
      </c>
      <c r="JG23" s="87">
        <v>2</v>
      </c>
      <c r="JH23" s="74">
        <f t="shared" si="34"/>
        <v>2</v>
      </c>
      <c r="JI23" s="88">
        <v>2</v>
      </c>
      <c r="JJ23" s="88">
        <v>2</v>
      </c>
      <c r="JK23" s="88">
        <v>2</v>
      </c>
      <c r="JL23" s="88">
        <v>2</v>
      </c>
      <c r="JM23" s="88">
        <v>2</v>
      </c>
      <c r="JN23" s="88">
        <v>2</v>
      </c>
      <c r="JO23" s="88">
        <v>2</v>
      </c>
      <c r="JP23" s="88">
        <v>2</v>
      </c>
      <c r="JQ23" s="88">
        <v>2</v>
      </c>
      <c r="JR23" s="74">
        <f t="shared" si="35"/>
        <v>18</v>
      </c>
      <c r="JS23" s="88">
        <v>2</v>
      </c>
      <c r="JT23" s="74">
        <f t="shared" si="36"/>
        <v>2</v>
      </c>
      <c r="JU23" s="88">
        <v>2</v>
      </c>
      <c r="JV23" s="88">
        <v>2</v>
      </c>
      <c r="JW23" s="88">
        <v>2</v>
      </c>
      <c r="JX23" s="87">
        <v>2</v>
      </c>
      <c r="JY23" s="88">
        <v>2</v>
      </c>
      <c r="JZ23" s="88">
        <v>2</v>
      </c>
      <c r="KB23" s="88">
        <v>2</v>
      </c>
      <c r="KC23" s="88">
        <v>2</v>
      </c>
      <c r="KD23" s="88">
        <v>2</v>
      </c>
      <c r="KE23" s="88">
        <v>2</v>
      </c>
      <c r="KF23" s="88">
        <v>2</v>
      </c>
      <c r="KG23" s="88">
        <v>2</v>
      </c>
      <c r="KH23" s="88">
        <v>2</v>
      </c>
      <c r="KI23" s="88">
        <v>2</v>
      </c>
      <c r="KJ23" s="74">
        <f t="shared" si="37"/>
        <v>28</v>
      </c>
      <c r="KK23" s="79">
        <v>2</v>
      </c>
      <c r="KL23" s="74">
        <f t="shared" si="38"/>
        <v>2</v>
      </c>
      <c r="KM23" s="87">
        <v>2</v>
      </c>
      <c r="KN23" s="74">
        <f t="shared" si="39"/>
        <v>2</v>
      </c>
      <c r="KO23" s="88">
        <v>2</v>
      </c>
      <c r="KP23" s="88">
        <v>2</v>
      </c>
      <c r="KQ23" s="88">
        <v>2</v>
      </c>
      <c r="KR23" s="88">
        <v>2</v>
      </c>
      <c r="KS23" s="88">
        <v>2</v>
      </c>
      <c r="KT23" s="88">
        <v>2</v>
      </c>
      <c r="KU23" s="74">
        <f t="shared" si="40"/>
        <v>12</v>
      </c>
      <c r="KV23" s="88">
        <v>2</v>
      </c>
      <c r="KW23" s="88">
        <v>2</v>
      </c>
      <c r="KX23" s="88">
        <v>2</v>
      </c>
      <c r="KY23" s="74">
        <f t="shared" si="41"/>
        <v>6</v>
      </c>
      <c r="KZ23" s="88">
        <v>2</v>
      </c>
      <c r="LA23" s="74">
        <f t="shared" si="42"/>
        <v>2</v>
      </c>
      <c r="LB23" s="88">
        <v>2</v>
      </c>
      <c r="LC23" s="88">
        <v>2</v>
      </c>
      <c r="LD23" s="88">
        <v>2</v>
      </c>
      <c r="LE23" s="87">
        <v>2</v>
      </c>
      <c r="LF23" s="88">
        <v>2</v>
      </c>
      <c r="LG23" s="88">
        <v>2</v>
      </c>
      <c r="LH23" s="87">
        <v>2</v>
      </c>
      <c r="LJ23" s="88">
        <v>2</v>
      </c>
      <c r="LK23" s="74">
        <f t="shared" si="43"/>
        <v>16</v>
      </c>
      <c r="LL23" s="87">
        <v>2</v>
      </c>
      <c r="LN23" s="87">
        <v>2</v>
      </c>
      <c r="LO23" s="88">
        <v>2</v>
      </c>
      <c r="LP23" s="88">
        <v>2</v>
      </c>
      <c r="LQ23" s="87">
        <v>2</v>
      </c>
      <c r="LR23" s="88">
        <v>2</v>
      </c>
      <c r="LS23" s="88">
        <v>2</v>
      </c>
      <c r="LT23" s="87">
        <v>2</v>
      </c>
      <c r="LU23" s="74">
        <f t="shared" si="74"/>
        <v>16</v>
      </c>
      <c r="LW23" s="88">
        <v>2</v>
      </c>
      <c r="LX23" s="87"/>
      <c r="LY23" s="74">
        <f t="shared" si="44"/>
        <v>2</v>
      </c>
      <c r="LZ23" s="88">
        <v>2</v>
      </c>
      <c r="MA23" s="88">
        <v>2</v>
      </c>
      <c r="MB23" s="88">
        <v>2</v>
      </c>
      <c r="MC23" s="87">
        <v>2</v>
      </c>
      <c r="MD23" s="88">
        <v>2</v>
      </c>
      <c r="ME23" s="88">
        <v>2</v>
      </c>
      <c r="MF23" s="87"/>
      <c r="MG23" s="88">
        <v>2</v>
      </c>
      <c r="MH23" s="88">
        <v>2</v>
      </c>
      <c r="MI23" s="88">
        <v>2</v>
      </c>
      <c r="MK23" s="88">
        <v>2</v>
      </c>
      <c r="ML23" s="74">
        <f t="shared" si="45"/>
        <v>20</v>
      </c>
      <c r="MM23" s="88">
        <v>2</v>
      </c>
      <c r="MN23" s="74">
        <f t="shared" si="46"/>
        <v>2</v>
      </c>
      <c r="MO23" s="87">
        <v>2</v>
      </c>
      <c r="MQ23" s="88">
        <v>2</v>
      </c>
      <c r="MR23" s="87">
        <v>2</v>
      </c>
      <c r="MS23" s="74">
        <f t="shared" si="72"/>
        <v>6</v>
      </c>
      <c r="MT23" s="87">
        <v>2</v>
      </c>
      <c r="MU23" s="74">
        <f t="shared" si="47"/>
        <v>2</v>
      </c>
      <c r="MV23" s="88">
        <v>2</v>
      </c>
      <c r="MW23" s="87">
        <v>2</v>
      </c>
      <c r="MX23" s="87">
        <v>2</v>
      </c>
      <c r="MY23" s="88">
        <v>2</v>
      </c>
      <c r="MZ23" s="88">
        <v>2</v>
      </c>
      <c r="NA23" s="87">
        <v>2</v>
      </c>
      <c r="NB23" s="88">
        <v>2</v>
      </c>
      <c r="NC23" s="88">
        <v>2</v>
      </c>
      <c r="ND23" s="87">
        <v>2</v>
      </c>
      <c r="NE23" s="88"/>
      <c r="NF23" s="88">
        <v>2</v>
      </c>
      <c r="NG23" s="87">
        <v>2</v>
      </c>
      <c r="NH23" s="74">
        <f t="shared" si="48"/>
        <v>22</v>
      </c>
      <c r="NI23" s="87">
        <v>2</v>
      </c>
      <c r="NK23" s="87">
        <v>2</v>
      </c>
      <c r="NL23" s="88">
        <v>2</v>
      </c>
      <c r="NM23" s="88">
        <v>2</v>
      </c>
      <c r="NN23" s="87">
        <v>2</v>
      </c>
      <c r="NO23" s="88">
        <v>2</v>
      </c>
      <c r="NP23" s="88">
        <v>2</v>
      </c>
      <c r="NQ23" s="87">
        <v>2</v>
      </c>
      <c r="NR23" s="74">
        <f t="shared" si="49"/>
        <v>16</v>
      </c>
      <c r="NS23" s="88">
        <v>2</v>
      </c>
      <c r="NT23" s="74">
        <f t="shared" si="50"/>
        <v>2</v>
      </c>
      <c r="NU23" s="88">
        <v>2</v>
      </c>
      <c r="NV23" s="88">
        <v>2</v>
      </c>
      <c r="NW23" s="88">
        <v>2</v>
      </c>
      <c r="NX23" s="74">
        <f t="shared" si="73"/>
        <v>6</v>
      </c>
      <c r="NZ23" s="88">
        <v>2</v>
      </c>
      <c r="OA23" s="88">
        <v>2</v>
      </c>
      <c r="OB23" s="88">
        <v>2</v>
      </c>
      <c r="OC23" s="88">
        <v>2</v>
      </c>
      <c r="OD23" s="88">
        <v>2</v>
      </c>
      <c r="OE23" s="88">
        <v>2</v>
      </c>
      <c r="OG23" s="88">
        <v>2</v>
      </c>
      <c r="OH23" s="74">
        <f t="shared" si="51"/>
        <v>14</v>
      </c>
      <c r="OI23" s="88">
        <v>2</v>
      </c>
      <c r="OJ23" s="88">
        <v>2</v>
      </c>
      <c r="OK23" s="74">
        <f t="shared" si="52"/>
        <v>4</v>
      </c>
      <c r="OL23" s="87">
        <v>2</v>
      </c>
      <c r="ON23" s="87">
        <v>2</v>
      </c>
      <c r="OO23" s="88">
        <v>2</v>
      </c>
      <c r="OP23" s="88">
        <v>2</v>
      </c>
      <c r="OQ23" s="87">
        <v>2</v>
      </c>
      <c r="OR23" s="88">
        <v>2</v>
      </c>
      <c r="OS23" s="88">
        <v>2</v>
      </c>
      <c r="OT23" s="87">
        <v>2</v>
      </c>
      <c r="OU23" s="88">
        <v>2</v>
      </c>
      <c r="OV23" s="88">
        <v>2</v>
      </c>
      <c r="OW23" s="87">
        <v>2</v>
      </c>
      <c r="OX23" s="88">
        <v>2</v>
      </c>
      <c r="OY23" s="88">
        <v>2</v>
      </c>
      <c r="OZ23" s="88">
        <v>2</v>
      </c>
      <c r="PA23" s="88">
        <v>2</v>
      </c>
      <c r="PB23" s="88">
        <v>2</v>
      </c>
      <c r="PC23" s="88">
        <v>2</v>
      </c>
      <c r="PD23" s="88">
        <v>2</v>
      </c>
      <c r="PF23" s="88">
        <v>2</v>
      </c>
      <c r="PG23" s="88">
        <v>2</v>
      </c>
      <c r="PH23" s="88">
        <v>2</v>
      </c>
      <c r="PJ23" s="88">
        <v>2</v>
      </c>
      <c r="PK23" s="74">
        <f t="shared" si="6"/>
        <v>44</v>
      </c>
      <c r="PL23" s="87">
        <v>2</v>
      </c>
      <c r="PM23" s="74">
        <f t="shared" si="53"/>
        <v>2</v>
      </c>
      <c r="PN23" s="87">
        <v>2</v>
      </c>
      <c r="PO23" s="88">
        <v>2</v>
      </c>
      <c r="PP23" s="87"/>
      <c r="PQ23" s="88">
        <v>2</v>
      </c>
      <c r="PR23" s="88">
        <v>2</v>
      </c>
      <c r="PS23" s="87">
        <v>2</v>
      </c>
      <c r="PT23" s="88">
        <v>2</v>
      </c>
      <c r="PU23" s="88">
        <v>2</v>
      </c>
      <c r="PV23" s="87">
        <v>2</v>
      </c>
      <c r="PX23" s="88">
        <v>2</v>
      </c>
      <c r="PY23" s="87">
        <v>2</v>
      </c>
      <c r="PZ23" s="88">
        <v>2</v>
      </c>
      <c r="QA23" s="88">
        <v>2</v>
      </c>
      <c r="QB23" s="87">
        <v>2</v>
      </c>
      <c r="QC23" s="74">
        <f t="shared" si="54"/>
        <v>26</v>
      </c>
      <c r="QD23" s="87">
        <v>2</v>
      </c>
      <c r="QE23" s="74">
        <f t="shared" si="55"/>
        <v>2</v>
      </c>
      <c r="QF23" s="87">
        <v>2</v>
      </c>
      <c r="QG23" s="88">
        <v>2</v>
      </c>
      <c r="QH23" s="87">
        <v>2</v>
      </c>
      <c r="QI23" s="88">
        <v>2</v>
      </c>
      <c r="QJ23" s="88">
        <v>2</v>
      </c>
      <c r="QK23" s="87">
        <v>2</v>
      </c>
      <c r="QL23" s="88">
        <v>2</v>
      </c>
      <c r="QM23" s="88">
        <v>2</v>
      </c>
      <c r="QN23" s="87">
        <v>2</v>
      </c>
      <c r="QO23" s="74">
        <f t="shared" si="56"/>
        <v>18</v>
      </c>
      <c r="QP23" s="87">
        <v>2</v>
      </c>
      <c r="QQ23" s="88">
        <v>2</v>
      </c>
      <c r="QR23" s="87">
        <v>2</v>
      </c>
      <c r="QS23" s="88">
        <v>2</v>
      </c>
      <c r="QT23" s="88">
        <v>2</v>
      </c>
      <c r="QU23" s="87">
        <v>2</v>
      </c>
      <c r="QV23" s="88">
        <v>2</v>
      </c>
      <c r="QW23" s="88">
        <v>2</v>
      </c>
      <c r="QX23" s="87">
        <v>2</v>
      </c>
      <c r="QY23" s="74">
        <f t="shared" si="57"/>
        <v>18</v>
      </c>
      <c r="QZ23" s="87">
        <v>2</v>
      </c>
      <c r="RB23" s="87">
        <v>2</v>
      </c>
      <c r="RC23" s="88">
        <v>2</v>
      </c>
      <c r="RD23" s="88">
        <v>2</v>
      </c>
      <c r="RE23" s="87">
        <v>2</v>
      </c>
      <c r="RF23" s="88">
        <v>2</v>
      </c>
      <c r="RH23" s="87">
        <v>2</v>
      </c>
      <c r="RI23" s="74">
        <f t="shared" si="58"/>
        <v>14</v>
      </c>
      <c r="RJ23" s="87">
        <v>2</v>
      </c>
      <c r="RK23" s="88">
        <v>2</v>
      </c>
      <c r="RL23" s="87">
        <v>2</v>
      </c>
      <c r="RM23" s="87">
        <v>2</v>
      </c>
      <c r="RO23" s="87">
        <v>2</v>
      </c>
      <c r="RP23" s="74">
        <f t="shared" si="59"/>
        <v>10</v>
      </c>
      <c r="RQ23" s="88">
        <v>2</v>
      </c>
      <c r="RR23" s="88">
        <v>2</v>
      </c>
      <c r="RS23" s="88">
        <v>2</v>
      </c>
      <c r="RT23" s="88">
        <v>2</v>
      </c>
      <c r="RU23" s="88">
        <v>2</v>
      </c>
      <c r="RV23" s="88">
        <v>2</v>
      </c>
      <c r="RW23" s="74">
        <f t="shared" si="60"/>
        <v>12</v>
      </c>
      <c r="RX23" s="87">
        <v>2</v>
      </c>
      <c r="RY23" s="87">
        <v>2</v>
      </c>
      <c r="RZ23" s="87">
        <v>2</v>
      </c>
      <c r="SA23" s="88">
        <v>2</v>
      </c>
      <c r="SB23" s="87">
        <v>2</v>
      </c>
      <c r="SC23" s="87">
        <v>2</v>
      </c>
      <c r="SE23" s="88">
        <v>2</v>
      </c>
      <c r="SF23" s="87">
        <v>2</v>
      </c>
      <c r="SG23" s="74">
        <f t="shared" si="61"/>
        <v>16</v>
      </c>
      <c r="SH23" s="87">
        <v>2</v>
      </c>
      <c r="SI23" s="74">
        <v>2</v>
      </c>
      <c r="SJ23" s="87">
        <v>2</v>
      </c>
      <c r="SK23" s="87"/>
      <c r="SL23" s="87">
        <v>2</v>
      </c>
      <c r="SM23" s="87">
        <v>2</v>
      </c>
      <c r="SN23" s="88">
        <v>2</v>
      </c>
      <c r="SO23" s="87">
        <v>2</v>
      </c>
      <c r="SP23" s="88">
        <v>2</v>
      </c>
      <c r="SR23" s="87">
        <v>2</v>
      </c>
      <c r="SS23" s="74">
        <f t="shared" si="62"/>
        <v>14</v>
      </c>
      <c r="ST23" s="87">
        <v>2</v>
      </c>
      <c r="SU23" s="90">
        <v>2</v>
      </c>
      <c r="SV23" s="88">
        <v>2</v>
      </c>
      <c r="SY23" s="88">
        <v>2</v>
      </c>
      <c r="SZ23" s="88">
        <v>2</v>
      </c>
      <c r="TA23" s="88">
        <v>2</v>
      </c>
      <c r="TB23" s="88">
        <v>2</v>
      </c>
      <c r="TC23" s="88">
        <v>2</v>
      </c>
      <c r="TD23" s="88">
        <v>2</v>
      </c>
      <c r="TE23" s="87">
        <v>2</v>
      </c>
      <c r="TF23" s="88">
        <v>2</v>
      </c>
      <c r="TG23" s="88">
        <v>2</v>
      </c>
      <c r="TH23" s="74">
        <f t="shared" si="63"/>
        <v>20</v>
      </c>
      <c r="TI23" s="87">
        <v>2</v>
      </c>
      <c r="TJ23" s="90">
        <v>2</v>
      </c>
      <c r="TK23" s="87">
        <v>2</v>
      </c>
      <c r="TL23" s="87">
        <v>2</v>
      </c>
      <c r="TM23" s="87"/>
      <c r="TN23" s="90">
        <f t="shared" si="64"/>
        <v>4</v>
      </c>
      <c r="TO23" s="88">
        <v>2</v>
      </c>
      <c r="TP23" s="88">
        <v>2</v>
      </c>
      <c r="TQ23" s="87">
        <v>2</v>
      </c>
      <c r="TR23" s="87">
        <v>2</v>
      </c>
      <c r="TS23" s="90">
        <f t="shared" si="7"/>
        <v>8</v>
      </c>
      <c r="TT23" s="87">
        <v>2</v>
      </c>
      <c r="TU23" s="88">
        <v>2</v>
      </c>
      <c r="TW23" s="88">
        <v>2</v>
      </c>
      <c r="TY23" s="88">
        <v>2</v>
      </c>
      <c r="TZ23" s="88">
        <v>2</v>
      </c>
      <c r="UA23" s="88">
        <v>2</v>
      </c>
      <c r="UB23" s="88">
        <v>2</v>
      </c>
      <c r="UC23" s="74">
        <f t="shared" si="65"/>
        <v>14</v>
      </c>
      <c r="UD23" s="88">
        <v>2</v>
      </c>
      <c r="UE23" s="74">
        <f t="shared" si="66"/>
        <v>2</v>
      </c>
      <c r="UF23" s="88">
        <v>2</v>
      </c>
      <c r="UG23" s="88">
        <v>2</v>
      </c>
      <c r="UH23" s="87"/>
      <c r="UI23" s="88">
        <v>2</v>
      </c>
      <c r="UJ23" s="87"/>
      <c r="UK23" s="87">
        <v>2</v>
      </c>
      <c r="UL23" s="88"/>
      <c r="UN23" s="87">
        <v>2</v>
      </c>
      <c r="UO23" s="74">
        <f t="shared" si="67"/>
        <v>10</v>
      </c>
      <c r="UP23" s="88">
        <v>2</v>
      </c>
      <c r="UQ23" s="74">
        <f t="shared" si="68"/>
        <v>2</v>
      </c>
      <c r="UR23" s="88">
        <v>2</v>
      </c>
      <c r="US23" s="87"/>
      <c r="UT23" s="87"/>
      <c r="UU23" s="88">
        <v>2</v>
      </c>
      <c r="UW23" s="87"/>
      <c r="UX23" s="74">
        <f t="shared" si="8"/>
        <v>4</v>
      </c>
      <c r="UY23" s="87">
        <v>2</v>
      </c>
      <c r="UZ23" s="74">
        <f t="shared" si="69"/>
        <v>2</v>
      </c>
      <c r="VB23" s="87">
        <v>2</v>
      </c>
      <c r="VC23" s="87">
        <v>2</v>
      </c>
      <c r="VD23" s="88">
        <v>2</v>
      </c>
      <c r="VE23" s="88">
        <v>2</v>
      </c>
      <c r="VF23" s="87">
        <v>2</v>
      </c>
      <c r="VG23" s="74">
        <f t="shared" si="9"/>
        <v>10</v>
      </c>
      <c r="VH23" s="87">
        <v>2</v>
      </c>
      <c r="VI23" s="74">
        <f>SUM(VH23:VH23)</f>
        <v>2</v>
      </c>
    </row>
    <row r="24" spans="1:581">
      <c r="A24" s="87" t="s">
        <v>82</v>
      </c>
      <c r="C24" s="87">
        <v>2</v>
      </c>
      <c r="D24" s="87"/>
      <c r="E24" s="88">
        <v>2</v>
      </c>
      <c r="F24" s="88">
        <v>2</v>
      </c>
      <c r="G24" s="87"/>
      <c r="H24" s="74">
        <f t="shared" si="0"/>
        <v>6</v>
      </c>
      <c r="I24" s="87">
        <v>2</v>
      </c>
      <c r="J24" s="74">
        <f>SUM(I24:I24)</f>
        <v>2</v>
      </c>
      <c r="M24" s="88">
        <v>2</v>
      </c>
      <c r="N24" s="107"/>
      <c r="P24" s="88">
        <v>2</v>
      </c>
      <c r="Q24" s="107">
        <v>2</v>
      </c>
      <c r="S24" s="88">
        <v>2</v>
      </c>
      <c r="T24" s="74">
        <f>SUM(M24:S24)</f>
        <v>8</v>
      </c>
      <c r="U24" s="107">
        <v>2</v>
      </c>
      <c r="V24" s="88">
        <v>2</v>
      </c>
      <c r="W24" s="88">
        <v>2</v>
      </c>
      <c r="X24" s="88">
        <v>2</v>
      </c>
      <c r="Y24" s="88">
        <v>2</v>
      </c>
      <c r="Z24" s="88">
        <v>2</v>
      </c>
      <c r="AA24" s="74">
        <f>SUM(U24:Z24)</f>
        <v>12</v>
      </c>
      <c r="AB24" s="88">
        <v>2</v>
      </c>
      <c r="AD24" s="88">
        <v>2</v>
      </c>
      <c r="AE24" s="107"/>
      <c r="AG24" s="88">
        <v>2</v>
      </c>
      <c r="AH24" s="107">
        <v>2</v>
      </c>
      <c r="AJ24" s="88">
        <v>2</v>
      </c>
      <c r="AK24" s="74">
        <f t="shared" si="70"/>
        <v>8</v>
      </c>
      <c r="AL24" s="107">
        <v>2</v>
      </c>
      <c r="AM24" s="88">
        <v>2</v>
      </c>
      <c r="AN24" s="88">
        <v>2</v>
      </c>
      <c r="AO24" s="88">
        <v>2</v>
      </c>
      <c r="AP24" s="88">
        <v>2</v>
      </c>
      <c r="AQ24" s="88">
        <v>2</v>
      </c>
      <c r="AR24" s="74">
        <f t="shared" si="10"/>
        <v>12</v>
      </c>
      <c r="AS24" s="88">
        <v>2</v>
      </c>
      <c r="AV24" s="88">
        <v>2</v>
      </c>
      <c r="AW24" s="88">
        <v>2</v>
      </c>
      <c r="AX24" s="88">
        <v>2</v>
      </c>
      <c r="AY24" s="88">
        <v>2</v>
      </c>
      <c r="AZ24" s="89">
        <f t="shared" si="11"/>
        <v>10</v>
      </c>
      <c r="BA24" s="87">
        <v>2</v>
      </c>
      <c r="BB24" s="87">
        <v>2</v>
      </c>
      <c r="BD24" s="87">
        <v>2</v>
      </c>
      <c r="BG24" s="89">
        <f t="shared" si="12"/>
        <v>6</v>
      </c>
      <c r="BH24" s="88">
        <v>2</v>
      </c>
      <c r="BI24" s="88">
        <v>2</v>
      </c>
      <c r="BJ24" s="88">
        <v>2</v>
      </c>
      <c r="BK24" s="88">
        <v>2</v>
      </c>
      <c r="BL24" s="88">
        <v>2</v>
      </c>
      <c r="BM24" s="88">
        <v>2</v>
      </c>
      <c r="BN24" s="88">
        <v>-3</v>
      </c>
      <c r="BO24" s="74">
        <f t="shared" si="13"/>
        <v>9</v>
      </c>
      <c r="BQ24" s="87">
        <v>2</v>
      </c>
      <c r="BR24" s="87">
        <v>2</v>
      </c>
      <c r="BS24" s="87">
        <v>2</v>
      </c>
      <c r="BT24" s="87">
        <v>2</v>
      </c>
      <c r="BU24" s="87">
        <v>2</v>
      </c>
      <c r="BV24" s="87">
        <v>2</v>
      </c>
      <c r="BX24" s="87">
        <v>2</v>
      </c>
      <c r="BY24" s="74">
        <f t="shared" si="14"/>
        <v>14</v>
      </c>
      <c r="BZ24" s="88">
        <v>2</v>
      </c>
      <c r="CA24" s="88">
        <v>2</v>
      </c>
      <c r="CC24" s="88">
        <v>2</v>
      </c>
      <c r="CD24" s="88">
        <v>2</v>
      </c>
      <c r="CE24" s="88">
        <v>2</v>
      </c>
      <c r="CF24" s="88">
        <v>2</v>
      </c>
      <c r="CG24" s="74">
        <f t="shared" si="15"/>
        <v>12</v>
      </c>
      <c r="CH24" s="88">
        <v>2</v>
      </c>
      <c r="CK24" s="88">
        <v>2</v>
      </c>
      <c r="CN24" s="74">
        <f t="shared" si="16"/>
        <v>4</v>
      </c>
      <c r="CP24" s="88">
        <v>2</v>
      </c>
      <c r="CQ24" s="88">
        <v>2</v>
      </c>
      <c r="CR24" s="88">
        <v>2</v>
      </c>
      <c r="CT24" s="88">
        <v>2</v>
      </c>
      <c r="CU24" s="88">
        <v>2</v>
      </c>
      <c r="CV24" s="74">
        <f t="shared" si="1"/>
        <v>10</v>
      </c>
      <c r="CW24" s="88">
        <v>2</v>
      </c>
      <c r="CX24" s="88">
        <v>2</v>
      </c>
      <c r="CY24" s="88">
        <v>2</v>
      </c>
      <c r="CZ24" s="88">
        <v>2</v>
      </c>
      <c r="DA24" s="88">
        <v>2</v>
      </c>
      <c r="DB24" s="88">
        <v>2</v>
      </c>
      <c r="DC24" s="88">
        <v>2</v>
      </c>
      <c r="DD24" s="88">
        <v>2</v>
      </c>
      <c r="DE24" s="88">
        <v>2</v>
      </c>
      <c r="DF24" s="74">
        <f t="shared" si="17"/>
        <v>18</v>
      </c>
      <c r="DG24" s="88">
        <v>2</v>
      </c>
      <c r="DI24" s="88">
        <v>2</v>
      </c>
      <c r="DK24" s="88">
        <v>2</v>
      </c>
      <c r="DL24" s="88">
        <v>2</v>
      </c>
      <c r="DM24" s="88">
        <v>2</v>
      </c>
      <c r="DN24" s="74">
        <f t="shared" si="18"/>
        <v>10</v>
      </c>
      <c r="DO24" s="88">
        <v>2</v>
      </c>
      <c r="DP24" s="88">
        <v>2</v>
      </c>
      <c r="DS24" s="88">
        <v>2</v>
      </c>
      <c r="DU24" s="88">
        <v>2</v>
      </c>
      <c r="DV24" s="88">
        <v>2</v>
      </c>
      <c r="DX24" s="74">
        <f t="shared" si="19"/>
        <v>10</v>
      </c>
      <c r="DY24" s="88">
        <v>2</v>
      </c>
      <c r="DZ24" s="88">
        <v>2</v>
      </c>
      <c r="EA24" s="88">
        <v>2</v>
      </c>
      <c r="ED24" s="88">
        <v>2</v>
      </c>
      <c r="EE24" s="88">
        <v>2</v>
      </c>
      <c r="EF24" s="74">
        <f t="shared" si="71"/>
        <v>10</v>
      </c>
      <c r="EG24" s="88">
        <v>2</v>
      </c>
      <c r="EH24" s="88">
        <v>2</v>
      </c>
      <c r="EI24" s="88">
        <v>2</v>
      </c>
      <c r="EL24" s="88">
        <v>2</v>
      </c>
      <c r="EO24" s="88">
        <v>2</v>
      </c>
      <c r="EP24" s="74">
        <f t="shared" si="20"/>
        <v>10</v>
      </c>
      <c r="EQ24" s="88">
        <v>2</v>
      </c>
      <c r="ET24" s="88">
        <v>2</v>
      </c>
      <c r="EU24" s="88">
        <v>2</v>
      </c>
      <c r="EV24" s="88">
        <v>2</v>
      </c>
      <c r="EW24" s="88">
        <v>2</v>
      </c>
      <c r="EX24" s="74">
        <f t="shared" si="21"/>
        <v>10</v>
      </c>
      <c r="EY24" s="88">
        <v>2</v>
      </c>
      <c r="FE24" s="74">
        <f t="shared" si="22"/>
        <v>2</v>
      </c>
      <c r="FF24" s="88">
        <v>2</v>
      </c>
      <c r="FG24" s="88">
        <v>2</v>
      </c>
      <c r="FH24" s="74">
        <f t="shared" si="23"/>
        <v>4</v>
      </c>
      <c r="FI24" s="88">
        <v>2</v>
      </c>
      <c r="FK24" s="88">
        <v>2</v>
      </c>
      <c r="FL24" s="74">
        <f t="shared" si="24"/>
        <v>4</v>
      </c>
      <c r="FM24" s="88">
        <v>2</v>
      </c>
      <c r="FO24" s="88">
        <v>2</v>
      </c>
      <c r="FP24" s="88">
        <v>2</v>
      </c>
      <c r="FR24" s="88">
        <v>2</v>
      </c>
      <c r="FS24" s="88">
        <v>2</v>
      </c>
      <c r="FT24" s="74">
        <f t="shared" si="25"/>
        <v>10</v>
      </c>
      <c r="FU24" s="88">
        <v>2</v>
      </c>
      <c r="FV24" s="88">
        <v>2</v>
      </c>
      <c r="FX24" s="88">
        <v>2</v>
      </c>
      <c r="FY24" s="88">
        <v>2</v>
      </c>
      <c r="GA24" s="88">
        <v>2</v>
      </c>
      <c r="GB24" s="88">
        <v>2</v>
      </c>
      <c r="GD24" s="88">
        <v>2</v>
      </c>
      <c r="GE24" s="74">
        <f t="shared" si="26"/>
        <v>14</v>
      </c>
      <c r="GH24" s="88">
        <v>2</v>
      </c>
      <c r="GI24" s="88">
        <v>2</v>
      </c>
      <c r="GJ24" s="88">
        <v>2</v>
      </c>
      <c r="GK24" s="88">
        <v>2</v>
      </c>
      <c r="GL24" s="74">
        <f t="shared" si="2"/>
        <v>8</v>
      </c>
      <c r="GM24" s="88">
        <v>2</v>
      </c>
      <c r="GO24" s="88">
        <v>2</v>
      </c>
      <c r="GQ24" s="88">
        <v>2</v>
      </c>
      <c r="GR24" s="88">
        <v>2</v>
      </c>
      <c r="GT24" s="88">
        <v>2</v>
      </c>
      <c r="GU24" s="88">
        <v>2</v>
      </c>
      <c r="GV24" s="74">
        <f t="shared" si="27"/>
        <v>12</v>
      </c>
      <c r="GW24" s="88">
        <v>2</v>
      </c>
      <c r="GX24" s="74">
        <f t="shared" si="28"/>
        <v>2</v>
      </c>
      <c r="GY24" s="88">
        <v>2</v>
      </c>
      <c r="GZ24" s="88">
        <v>2</v>
      </c>
      <c r="HB24" s="88">
        <v>2</v>
      </c>
      <c r="HD24" s="88">
        <v>2</v>
      </c>
      <c r="HE24" s="88">
        <v>2</v>
      </c>
      <c r="HF24" s="74">
        <f t="shared" si="29"/>
        <v>10</v>
      </c>
      <c r="HG24" s="87">
        <v>2</v>
      </c>
      <c r="HH24" s="88">
        <v>2</v>
      </c>
      <c r="HI24" s="88">
        <v>2</v>
      </c>
      <c r="HJ24" s="87">
        <v>2</v>
      </c>
      <c r="HK24" s="74">
        <f t="shared" si="30"/>
        <v>8</v>
      </c>
      <c r="HL24" s="88">
        <v>2</v>
      </c>
      <c r="HM24" s="88">
        <v>2</v>
      </c>
      <c r="HN24" s="88">
        <v>2</v>
      </c>
      <c r="HP24" s="88">
        <v>2</v>
      </c>
      <c r="HQ24" s="88">
        <v>2</v>
      </c>
      <c r="HR24" s="74">
        <f t="shared" si="31"/>
        <v>10</v>
      </c>
      <c r="HS24" s="87">
        <v>2</v>
      </c>
      <c r="HU24" s="88">
        <v>2</v>
      </c>
      <c r="HV24" s="87">
        <v>2</v>
      </c>
      <c r="HX24" s="88">
        <v>2</v>
      </c>
      <c r="HY24" s="87">
        <v>2</v>
      </c>
      <c r="IB24" s="87">
        <v>2</v>
      </c>
      <c r="IC24" s="74">
        <f t="shared" si="32"/>
        <v>12</v>
      </c>
      <c r="IJ24" s="74">
        <f t="shared" si="33"/>
        <v>0</v>
      </c>
      <c r="IM24" s="88">
        <v>2</v>
      </c>
      <c r="IN24" s="88">
        <v>2</v>
      </c>
      <c r="IP24" s="88">
        <v>2</v>
      </c>
      <c r="IS24" s="88">
        <v>2</v>
      </c>
      <c r="IT24" s="88">
        <v>2</v>
      </c>
      <c r="IU24" s="88">
        <v>2</v>
      </c>
      <c r="IV24" s="88">
        <v>2</v>
      </c>
      <c r="IW24" s="74">
        <f t="shared" si="3"/>
        <v>512</v>
      </c>
      <c r="IY24" s="88">
        <v>2</v>
      </c>
      <c r="IZ24" s="88">
        <v>2</v>
      </c>
      <c r="JA24" s="88">
        <v>2</v>
      </c>
      <c r="JC24" s="88">
        <v>2</v>
      </c>
      <c r="JD24" s="74">
        <f t="shared" si="4"/>
        <v>1032</v>
      </c>
      <c r="JE24" s="87">
        <v>2</v>
      </c>
      <c r="JF24" s="74">
        <f t="shared" si="5"/>
        <v>2</v>
      </c>
      <c r="JG24" s="87">
        <v>2</v>
      </c>
      <c r="JH24" s="74">
        <f t="shared" si="34"/>
        <v>2</v>
      </c>
      <c r="JK24" s="88">
        <v>2</v>
      </c>
      <c r="JL24" s="88">
        <v>2</v>
      </c>
      <c r="JM24" s="88">
        <v>2</v>
      </c>
      <c r="JN24" s="88">
        <v>2</v>
      </c>
      <c r="JO24" s="88">
        <v>2</v>
      </c>
      <c r="JQ24" s="88">
        <v>-3</v>
      </c>
      <c r="JR24" s="74">
        <f t="shared" si="35"/>
        <v>7</v>
      </c>
      <c r="JS24" s="88">
        <v>2</v>
      </c>
      <c r="JT24" s="74">
        <f t="shared" si="36"/>
        <v>2</v>
      </c>
      <c r="JU24" s="88">
        <v>2</v>
      </c>
      <c r="JV24" s="88">
        <v>2</v>
      </c>
      <c r="JW24" s="88">
        <v>2</v>
      </c>
      <c r="JX24" s="87">
        <v>2</v>
      </c>
      <c r="JY24" s="88">
        <v>2</v>
      </c>
      <c r="JZ24" s="88">
        <v>2</v>
      </c>
      <c r="KA24" s="88">
        <v>2</v>
      </c>
      <c r="KC24" s="88">
        <v>2</v>
      </c>
      <c r="KD24" s="88">
        <v>2</v>
      </c>
      <c r="KE24" s="88">
        <v>2</v>
      </c>
      <c r="KF24" s="88">
        <v>2</v>
      </c>
      <c r="KG24" s="88"/>
      <c r="KH24" s="88">
        <v>2</v>
      </c>
      <c r="KI24" s="88">
        <v>2</v>
      </c>
      <c r="KJ24" s="74">
        <f t="shared" si="37"/>
        <v>26</v>
      </c>
      <c r="KK24" s="79">
        <v>2</v>
      </c>
      <c r="KL24" s="74">
        <f t="shared" si="38"/>
        <v>2</v>
      </c>
      <c r="KM24" s="87">
        <v>2</v>
      </c>
      <c r="KN24" s="74">
        <f t="shared" si="39"/>
        <v>2</v>
      </c>
      <c r="KQ24" s="88">
        <v>2</v>
      </c>
      <c r="KS24" s="88">
        <v>2</v>
      </c>
      <c r="KT24" s="88">
        <v>2</v>
      </c>
      <c r="KU24" s="74">
        <f t="shared" si="40"/>
        <v>6</v>
      </c>
      <c r="KW24" s="88">
        <v>2</v>
      </c>
      <c r="KX24" s="88">
        <v>2</v>
      </c>
      <c r="KY24" s="74">
        <f t="shared" si="41"/>
        <v>4</v>
      </c>
      <c r="KZ24" s="88">
        <v>2</v>
      </c>
      <c r="LA24" s="74">
        <f t="shared" si="42"/>
        <v>2</v>
      </c>
      <c r="LB24" s="88">
        <v>2</v>
      </c>
      <c r="LC24" s="88">
        <v>2</v>
      </c>
      <c r="LE24" s="87">
        <v>2</v>
      </c>
      <c r="LH24" s="87">
        <v>2</v>
      </c>
      <c r="LI24" s="88">
        <v>2</v>
      </c>
      <c r="LK24" s="74">
        <f t="shared" si="43"/>
        <v>10</v>
      </c>
      <c r="LN24" s="87">
        <v>2</v>
      </c>
      <c r="LO24" s="88">
        <v>2</v>
      </c>
      <c r="LQ24" s="87">
        <v>2</v>
      </c>
      <c r="LR24" s="88">
        <v>2</v>
      </c>
      <c r="LS24" s="88">
        <v>2</v>
      </c>
      <c r="LT24" s="87">
        <v>2</v>
      </c>
      <c r="LU24" s="74">
        <f t="shared" si="74"/>
        <v>12</v>
      </c>
      <c r="LW24" s="88">
        <v>2</v>
      </c>
      <c r="LX24" s="87">
        <v>2</v>
      </c>
      <c r="LY24" s="74">
        <f t="shared" si="44"/>
        <v>4</v>
      </c>
      <c r="LZ24" s="88">
        <v>2</v>
      </c>
      <c r="MA24" s="88">
        <v>2</v>
      </c>
      <c r="MB24" s="88">
        <v>2</v>
      </c>
      <c r="MC24" s="87">
        <v>2</v>
      </c>
      <c r="MD24" s="88">
        <v>2</v>
      </c>
      <c r="ME24" s="88">
        <v>2</v>
      </c>
      <c r="MF24" s="87"/>
      <c r="MG24" s="88">
        <v>2</v>
      </c>
      <c r="MH24" s="88">
        <v>2</v>
      </c>
      <c r="MI24" s="88">
        <v>2</v>
      </c>
      <c r="MK24" s="88">
        <v>2</v>
      </c>
      <c r="ML24" s="74">
        <f t="shared" si="45"/>
        <v>20</v>
      </c>
      <c r="MM24" s="88">
        <v>2</v>
      </c>
      <c r="MN24" s="74">
        <f t="shared" si="46"/>
        <v>2</v>
      </c>
      <c r="MO24" s="87">
        <v>2</v>
      </c>
      <c r="MP24" s="88">
        <v>2</v>
      </c>
      <c r="MQ24" s="88">
        <v>2</v>
      </c>
      <c r="MR24" s="87">
        <v>2</v>
      </c>
      <c r="MS24" s="74">
        <f t="shared" si="72"/>
        <v>8</v>
      </c>
      <c r="MT24" s="87">
        <v>2</v>
      </c>
      <c r="MU24" s="74">
        <f t="shared" si="47"/>
        <v>2</v>
      </c>
      <c r="MV24" s="88">
        <v>2</v>
      </c>
      <c r="MW24" s="87">
        <v>2</v>
      </c>
      <c r="MX24" s="87">
        <v>2</v>
      </c>
      <c r="MY24" s="88">
        <v>2</v>
      </c>
      <c r="MZ24" s="88">
        <v>2</v>
      </c>
      <c r="NA24" s="87">
        <v>2</v>
      </c>
      <c r="NB24" s="88">
        <v>2</v>
      </c>
      <c r="NC24" s="88">
        <v>2</v>
      </c>
      <c r="ND24" s="87">
        <v>2</v>
      </c>
      <c r="NE24" s="88"/>
      <c r="NF24" s="88"/>
      <c r="NG24" s="87">
        <v>2</v>
      </c>
      <c r="NH24" s="74">
        <f t="shared" si="48"/>
        <v>20</v>
      </c>
      <c r="NI24" s="87">
        <v>2</v>
      </c>
      <c r="NK24" s="87">
        <v>2</v>
      </c>
      <c r="NL24" s="88">
        <v>2</v>
      </c>
      <c r="NN24" s="87">
        <v>2</v>
      </c>
      <c r="NO24" s="88">
        <v>2</v>
      </c>
      <c r="NP24" s="88">
        <v>2</v>
      </c>
      <c r="NQ24" s="87">
        <v>2</v>
      </c>
      <c r="NR24" s="74">
        <f t="shared" si="49"/>
        <v>14</v>
      </c>
      <c r="NT24" s="74">
        <f t="shared" si="50"/>
        <v>0</v>
      </c>
      <c r="NV24" s="88">
        <v>2</v>
      </c>
      <c r="NW24" s="88">
        <v>2</v>
      </c>
      <c r="NX24" s="74">
        <f t="shared" si="73"/>
        <v>4</v>
      </c>
      <c r="NY24" s="88">
        <v>2</v>
      </c>
      <c r="OB24" s="88">
        <v>2</v>
      </c>
      <c r="OC24" s="88">
        <v>2</v>
      </c>
      <c r="OE24" s="88">
        <v>2</v>
      </c>
      <c r="OH24" s="74">
        <f t="shared" si="51"/>
        <v>8</v>
      </c>
      <c r="OI24" s="88">
        <v>2</v>
      </c>
      <c r="OJ24" s="88">
        <v>2</v>
      </c>
      <c r="OK24" s="74">
        <f t="shared" si="52"/>
        <v>4</v>
      </c>
      <c r="ON24" s="87">
        <v>2</v>
      </c>
      <c r="OO24" s="88">
        <v>2</v>
      </c>
      <c r="OQ24" s="87">
        <v>2</v>
      </c>
      <c r="OR24" s="88">
        <v>2</v>
      </c>
      <c r="OT24" s="87">
        <v>2</v>
      </c>
      <c r="OU24" s="88">
        <v>2</v>
      </c>
      <c r="OW24" s="87">
        <v>2</v>
      </c>
      <c r="OY24" s="88">
        <v>2</v>
      </c>
      <c r="PA24" s="88">
        <v>2</v>
      </c>
      <c r="PB24" s="88">
        <v>2</v>
      </c>
      <c r="PC24" s="88">
        <v>2</v>
      </c>
      <c r="PD24" s="88">
        <v>-3</v>
      </c>
      <c r="PF24" s="88">
        <v>2</v>
      </c>
      <c r="PG24" s="88">
        <v>2</v>
      </c>
      <c r="PH24" s="88">
        <v>2</v>
      </c>
      <c r="PI24" s="88">
        <v>2</v>
      </c>
      <c r="PJ24" s="88">
        <v>2</v>
      </c>
      <c r="PK24" s="74">
        <f t="shared" si="6"/>
        <v>29</v>
      </c>
      <c r="PL24" s="87">
        <v>2</v>
      </c>
      <c r="PM24" s="74">
        <f t="shared" si="53"/>
        <v>2</v>
      </c>
      <c r="PN24" s="87">
        <v>2</v>
      </c>
      <c r="PO24" s="88">
        <v>2</v>
      </c>
      <c r="PP24" s="87">
        <v>2</v>
      </c>
      <c r="PQ24" s="88">
        <v>2</v>
      </c>
      <c r="PR24" s="88">
        <v>2</v>
      </c>
      <c r="PS24" s="87">
        <v>2</v>
      </c>
      <c r="PT24" s="88">
        <v>2</v>
      </c>
      <c r="PV24" s="87">
        <v>2</v>
      </c>
      <c r="PW24" s="88">
        <v>2</v>
      </c>
      <c r="PX24" s="88">
        <v>2</v>
      </c>
      <c r="PY24" s="87">
        <v>2</v>
      </c>
      <c r="QB24" s="87">
        <v>2</v>
      </c>
      <c r="QC24" s="74">
        <f t="shared" si="54"/>
        <v>24</v>
      </c>
      <c r="QD24" s="87">
        <v>2</v>
      </c>
      <c r="QE24" s="74">
        <f t="shared" si="55"/>
        <v>2</v>
      </c>
      <c r="QG24" s="88">
        <v>2</v>
      </c>
      <c r="QH24" s="87">
        <v>2</v>
      </c>
      <c r="QI24" s="88">
        <v>2</v>
      </c>
      <c r="QJ24" s="88">
        <v>2</v>
      </c>
      <c r="QK24" s="87">
        <v>2</v>
      </c>
      <c r="QL24" s="88">
        <v>2</v>
      </c>
      <c r="QM24" s="88">
        <v>2</v>
      </c>
      <c r="QN24" s="87">
        <v>2</v>
      </c>
      <c r="QO24" s="74">
        <f t="shared" si="56"/>
        <v>16</v>
      </c>
      <c r="QP24" s="87">
        <v>2</v>
      </c>
      <c r="QQ24" s="88">
        <v>2</v>
      </c>
      <c r="QR24" s="87">
        <v>2</v>
      </c>
      <c r="QS24" s="88">
        <v>2</v>
      </c>
      <c r="QT24" s="88">
        <v>2</v>
      </c>
      <c r="QU24" s="87">
        <v>2</v>
      </c>
      <c r="QV24" s="88">
        <v>2</v>
      </c>
      <c r="QX24" s="87">
        <v>2</v>
      </c>
      <c r="QY24" s="74">
        <f t="shared" si="57"/>
        <v>16</v>
      </c>
      <c r="QZ24" s="87">
        <v>2</v>
      </c>
      <c r="RB24" s="87">
        <v>2</v>
      </c>
      <c r="RC24" s="88">
        <v>2</v>
      </c>
      <c r="RD24" s="88">
        <v>2</v>
      </c>
      <c r="RE24" s="87">
        <v>2</v>
      </c>
      <c r="RF24" s="88">
        <v>2</v>
      </c>
      <c r="RH24" s="87">
        <v>2</v>
      </c>
      <c r="RI24" s="74">
        <f t="shared" si="58"/>
        <v>14</v>
      </c>
      <c r="RJ24" s="87">
        <v>2</v>
      </c>
      <c r="RK24" s="88">
        <v>2</v>
      </c>
      <c r="RL24" s="87">
        <v>2</v>
      </c>
      <c r="RM24" s="87">
        <v>2</v>
      </c>
      <c r="RO24" s="87">
        <v>2</v>
      </c>
      <c r="RP24" s="74">
        <f t="shared" si="59"/>
        <v>10</v>
      </c>
      <c r="RQ24" s="88">
        <v>2</v>
      </c>
      <c r="RR24" s="88">
        <v>2</v>
      </c>
      <c r="RS24" s="88">
        <v>2</v>
      </c>
      <c r="RT24" s="88">
        <v>2</v>
      </c>
      <c r="RU24" s="88">
        <v>2</v>
      </c>
      <c r="RV24" s="88">
        <v>2</v>
      </c>
      <c r="RW24" s="74">
        <f t="shared" si="60"/>
        <v>12</v>
      </c>
      <c r="RX24" s="87">
        <v>2</v>
      </c>
      <c r="RY24" s="87">
        <v>2</v>
      </c>
      <c r="RZ24" s="87">
        <v>2</v>
      </c>
      <c r="SA24" s="88">
        <v>2</v>
      </c>
      <c r="SB24" s="87">
        <v>2</v>
      </c>
      <c r="SC24" s="87">
        <v>2</v>
      </c>
      <c r="SE24" s="88">
        <v>2</v>
      </c>
      <c r="SF24" s="87">
        <v>2</v>
      </c>
      <c r="SG24" s="74">
        <f t="shared" si="61"/>
        <v>16</v>
      </c>
      <c r="SH24" s="87">
        <v>2</v>
      </c>
      <c r="SI24" s="74">
        <v>2</v>
      </c>
      <c r="SJ24" s="87">
        <v>2</v>
      </c>
      <c r="SK24" s="87">
        <v>2</v>
      </c>
      <c r="SL24" s="87">
        <v>2</v>
      </c>
      <c r="SM24" s="87">
        <v>2</v>
      </c>
      <c r="SN24" s="88">
        <v>2</v>
      </c>
      <c r="SO24" s="87">
        <v>2</v>
      </c>
      <c r="SP24" s="88">
        <v>2</v>
      </c>
      <c r="SQ24" s="88">
        <v>2</v>
      </c>
      <c r="SR24" s="87">
        <v>2</v>
      </c>
      <c r="SS24" s="74">
        <f t="shared" si="62"/>
        <v>18</v>
      </c>
      <c r="ST24" s="87">
        <v>2</v>
      </c>
      <c r="SU24" s="90">
        <v>2</v>
      </c>
      <c r="SV24" s="88">
        <v>2</v>
      </c>
      <c r="SW24" s="88">
        <v>2</v>
      </c>
      <c r="SX24" s="88">
        <v>2</v>
      </c>
      <c r="SY24" s="88">
        <v>2</v>
      </c>
      <c r="SZ24" s="88">
        <v>2</v>
      </c>
      <c r="TA24" s="88">
        <v>2</v>
      </c>
      <c r="TB24" s="88">
        <v>2</v>
      </c>
      <c r="TC24" s="88">
        <v>2</v>
      </c>
      <c r="TD24" s="88">
        <v>2</v>
      </c>
      <c r="TE24" s="87">
        <v>2</v>
      </c>
      <c r="TF24" s="88">
        <v>2</v>
      </c>
      <c r="TG24" s="88">
        <v>2</v>
      </c>
      <c r="TH24" s="74">
        <f t="shared" si="63"/>
        <v>24</v>
      </c>
      <c r="TI24" s="87">
        <v>2</v>
      </c>
      <c r="TJ24" s="90">
        <v>2</v>
      </c>
      <c r="TK24" s="87">
        <v>2</v>
      </c>
      <c r="TL24" s="87">
        <v>2</v>
      </c>
      <c r="TM24" s="87"/>
      <c r="TN24" s="90">
        <f t="shared" si="64"/>
        <v>4</v>
      </c>
      <c r="TO24" s="88">
        <v>2</v>
      </c>
      <c r="TP24" s="88">
        <v>2</v>
      </c>
      <c r="TQ24" s="87"/>
      <c r="TR24" s="87"/>
      <c r="TS24" s="90">
        <f t="shared" si="7"/>
        <v>4</v>
      </c>
      <c r="TT24" s="87">
        <v>2</v>
      </c>
      <c r="TU24" s="88">
        <v>2</v>
      </c>
      <c r="TV24" s="88">
        <v>2</v>
      </c>
      <c r="TY24" s="88">
        <v>2</v>
      </c>
      <c r="TZ24" s="88">
        <v>2</v>
      </c>
      <c r="UA24" s="88">
        <v>2</v>
      </c>
      <c r="UB24" s="88">
        <v>2</v>
      </c>
      <c r="UC24" s="74">
        <f t="shared" si="65"/>
        <v>14</v>
      </c>
      <c r="UD24" s="88">
        <v>2</v>
      </c>
      <c r="UE24" s="74">
        <f t="shared" si="66"/>
        <v>2</v>
      </c>
      <c r="UF24" s="88">
        <v>2</v>
      </c>
      <c r="UG24" s="88">
        <v>2</v>
      </c>
      <c r="UH24" s="87">
        <v>2</v>
      </c>
      <c r="UI24" s="88">
        <v>2</v>
      </c>
      <c r="UJ24" s="87">
        <v>2</v>
      </c>
      <c r="UK24" s="87">
        <v>2</v>
      </c>
      <c r="UL24" s="88"/>
      <c r="UM24" s="87">
        <v>2</v>
      </c>
      <c r="UN24" s="87">
        <v>2</v>
      </c>
      <c r="UO24" s="74">
        <f t="shared" si="67"/>
        <v>16</v>
      </c>
      <c r="UP24" s="88">
        <v>2</v>
      </c>
      <c r="UQ24" s="74">
        <f t="shared" si="68"/>
        <v>2</v>
      </c>
      <c r="UR24" s="88">
        <v>2</v>
      </c>
      <c r="US24" s="87">
        <v>2</v>
      </c>
      <c r="UT24" s="87">
        <v>2</v>
      </c>
      <c r="UU24" s="88">
        <v>2</v>
      </c>
      <c r="UV24" s="88">
        <v>2</v>
      </c>
      <c r="UW24" s="87">
        <v>2</v>
      </c>
      <c r="UX24" s="74">
        <f t="shared" si="8"/>
        <v>12</v>
      </c>
      <c r="UY24" s="87" t="s">
        <v>330</v>
      </c>
      <c r="UZ24" s="74" t="str">
        <f>UY24</f>
        <v>RESET</v>
      </c>
      <c r="VB24" s="87">
        <v>2</v>
      </c>
      <c r="VC24" s="87"/>
      <c r="VD24" s="88">
        <v>2</v>
      </c>
      <c r="VE24" s="88">
        <v>2</v>
      </c>
      <c r="VF24" s="87"/>
      <c r="VG24" s="74">
        <f t="shared" si="9"/>
        <v>6</v>
      </c>
      <c r="VH24" s="87">
        <v>2</v>
      </c>
      <c r="VI24" s="74">
        <f>SUM(VH24:VH24)</f>
        <v>2</v>
      </c>
    </row>
    <row r="25" spans="1:581">
      <c r="A25" s="87" t="s">
        <v>83</v>
      </c>
      <c r="C25" s="87">
        <v>2</v>
      </c>
      <c r="D25" s="87">
        <v>2</v>
      </c>
      <c r="F25" s="88">
        <v>2</v>
      </c>
      <c r="G25" s="87">
        <v>2</v>
      </c>
      <c r="H25" s="74">
        <f t="shared" si="0"/>
        <v>8</v>
      </c>
      <c r="I25" s="87">
        <v>2</v>
      </c>
      <c r="J25" s="74">
        <f>SUM(I25:I25)</f>
        <v>2</v>
      </c>
      <c r="M25" s="88">
        <v>2</v>
      </c>
      <c r="N25" s="107">
        <v>2</v>
      </c>
      <c r="P25" s="88">
        <v>2</v>
      </c>
      <c r="Q25" s="107">
        <v>2</v>
      </c>
      <c r="R25" s="88">
        <v>2</v>
      </c>
      <c r="S25" s="88">
        <v>2</v>
      </c>
      <c r="T25" s="74">
        <f>SUM(M25:S25)</f>
        <v>12</v>
      </c>
      <c r="U25" s="107">
        <v>2</v>
      </c>
      <c r="V25" s="88">
        <v>2</v>
      </c>
      <c r="W25" s="88">
        <v>2</v>
      </c>
      <c r="Y25" s="88">
        <v>2</v>
      </c>
      <c r="Z25" s="88">
        <v>2</v>
      </c>
      <c r="AA25" s="74">
        <f>SUM(U25:Z25)</f>
        <v>10</v>
      </c>
      <c r="AB25" s="88">
        <v>2</v>
      </c>
      <c r="AC25" s="88">
        <v>2</v>
      </c>
      <c r="AD25" s="88">
        <v>2</v>
      </c>
      <c r="AE25" s="107">
        <v>2</v>
      </c>
      <c r="AG25" s="88">
        <v>2</v>
      </c>
      <c r="AH25" s="107">
        <v>2</v>
      </c>
      <c r="AI25" s="88">
        <v>2</v>
      </c>
      <c r="AJ25" s="88">
        <v>2</v>
      </c>
      <c r="AK25" s="74">
        <f t="shared" si="70"/>
        <v>12</v>
      </c>
      <c r="AL25" s="107">
        <v>2</v>
      </c>
      <c r="AM25" s="88">
        <v>2</v>
      </c>
      <c r="AN25" s="88">
        <v>2</v>
      </c>
      <c r="AP25" s="88">
        <v>2</v>
      </c>
      <c r="AQ25" s="88">
        <v>2</v>
      </c>
      <c r="AR25" s="74">
        <f t="shared" si="10"/>
        <v>10</v>
      </c>
      <c r="AS25" s="88">
        <v>2</v>
      </c>
      <c r="AT25" s="88">
        <v>2</v>
      </c>
      <c r="AU25" s="88">
        <v>2</v>
      </c>
      <c r="AV25" s="88">
        <v>2</v>
      </c>
      <c r="AW25" s="88">
        <v>2</v>
      </c>
      <c r="AX25" s="88">
        <v>2</v>
      </c>
      <c r="AY25" s="88">
        <v>2</v>
      </c>
      <c r="AZ25" s="89">
        <f t="shared" si="11"/>
        <v>14</v>
      </c>
      <c r="BA25" s="87">
        <v>2</v>
      </c>
      <c r="BB25" s="87">
        <v>2</v>
      </c>
      <c r="BC25" s="87">
        <v>2</v>
      </c>
      <c r="BE25" s="87">
        <v>2</v>
      </c>
      <c r="BF25" s="87">
        <v>2</v>
      </c>
      <c r="BG25" s="89">
        <f t="shared" si="12"/>
        <v>10</v>
      </c>
      <c r="BH25" s="88">
        <v>2</v>
      </c>
      <c r="BJ25" s="88">
        <v>2</v>
      </c>
      <c r="BK25" s="88">
        <v>2</v>
      </c>
      <c r="BL25" s="88">
        <v>2</v>
      </c>
      <c r="BM25" s="88">
        <v>2</v>
      </c>
      <c r="BN25" s="88">
        <v>2</v>
      </c>
      <c r="BO25" s="74">
        <f t="shared" si="13"/>
        <v>12</v>
      </c>
      <c r="BP25" s="87">
        <v>2</v>
      </c>
      <c r="BS25" s="87">
        <v>2</v>
      </c>
      <c r="BT25" s="87">
        <v>2</v>
      </c>
      <c r="BV25" s="87">
        <v>2</v>
      </c>
      <c r="BW25" s="87">
        <v>2</v>
      </c>
      <c r="BY25" s="74">
        <f t="shared" si="14"/>
        <v>10</v>
      </c>
      <c r="BZ25" s="88">
        <v>2</v>
      </c>
      <c r="CA25" s="88">
        <v>2</v>
      </c>
      <c r="CB25" s="88">
        <v>2</v>
      </c>
      <c r="CC25" s="88">
        <v>2</v>
      </c>
      <c r="CF25" s="88">
        <v>2</v>
      </c>
      <c r="CG25" s="74">
        <f t="shared" si="15"/>
        <v>10</v>
      </c>
      <c r="CI25" s="88">
        <v>2</v>
      </c>
      <c r="CJ25" s="88">
        <v>2</v>
      </c>
      <c r="CK25" s="88">
        <v>2</v>
      </c>
      <c r="CL25" s="88">
        <v>2</v>
      </c>
      <c r="CM25" s="88">
        <v>2</v>
      </c>
      <c r="CN25" s="74">
        <f t="shared" si="16"/>
        <v>10</v>
      </c>
      <c r="CO25" s="88">
        <v>2</v>
      </c>
      <c r="CQ25" s="88">
        <v>2</v>
      </c>
      <c r="CR25" s="88" t="s">
        <v>330</v>
      </c>
      <c r="CS25" s="88">
        <v>2</v>
      </c>
      <c r="CU25" s="88">
        <v>2</v>
      </c>
      <c r="CV25" s="74">
        <f>SUM(CS25:CU25)</f>
        <v>4</v>
      </c>
      <c r="CW25" s="88">
        <v>2</v>
      </c>
      <c r="CX25" s="88">
        <v>2</v>
      </c>
      <c r="CY25" s="88">
        <v>-3</v>
      </c>
      <c r="CZ25" s="88">
        <v>2</v>
      </c>
      <c r="DA25" s="88">
        <v>2</v>
      </c>
      <c r="DB25" s="88">
        <v>2</v>
      </c>
      <c r="DC25" s="88">
        <v>2</v>
      </c>
      <c r="DD25" s="88">
        <v>2</v>
      </c>
      <c r="DE25" s="88">
        <v>2</v>
      </c>
      <c r="DF25" s="74">
        <f t="shared" si="17"/>
        <v>13</v>
      </c>
      <c r="DG25" s="88">
        <v>2</v>
      </c>
      <c r="DH25" s="88">
        <v>2</v>
      </c>
      <c r="DI25" s="88">
        <v>2</v>
      </c>
      <c r="DJ25" s="88">
        <v>2</v>
      </c>
      <c r="DK25" s="88">
        <v>2</v>
      </c>
      <c r="DL25" s="88">
        <v>2</v>
      </c>
      <c r="DM25" s="88">
        <v>2</v>
      </c>
      <c r="DN25" s="74">
        <f t="shared" si="18"/>
        <v>14</v>
      </c>
      <c r="DO25" s="88">
        <v>2</v>
      </c>
      <c r="DP25" s="88">
        <v>2</v>
      </c>
      <c r="DQ25" s="88">
        <v>2</v>
      </c>
      <c r="DR25" s="88">
        <v>2</v>
      </c>
      <c r="DS25" s="88">
        <v>2</v>
      </c>
      <c r="DT25" s="88">
        <v>2</v>
      </c>
      <c r="DU25" s="88">
        <v>2</v>
      </c>
      <c r="DV25" s="88">
        <v>2</v>
      </c>
      <c r="DW25" s="88">
        <v>2</v>
      </c>
      <c r="DX25" s="74">
        <f t="shared" si="19"/>
        <v>18</v>
      </c>
      <c r="DY25" s="88">
        <v>2</v>
      </c>
      <c r="DZ25" s="88">
        <v>2</v>
      </c>
      <c r="EA25" s="88">
        <v>2</v>
      </c>
      <c r="EB25" s="88">
        <v>2</v>
      </c>
      <c r="EC25" s="88">
        <v>2</v>
      </c>
      <c r="ED25" s="88">
        <v>2</v>
      </c>
      <c r="EE25" s="88">
        <v>2</v>
      </c>
      <c r="EF25" s="74">
        <f t="shared" si="71"/>
        <v>14</v>
      </c>
      <c r="EG25" s="88">
        <v>2</v>
      </c>
      <c r="EH25" s="88">
        <v>2</v>
      </c>
      <c r="EI25" s="88">
        <v>2</v>
      </c>
      <c r="EJ25" s="88">
        <v>2</v>
      </c>
      <c r="EK25" s="88">
        <v>2</v>
      </c>
      <c r="EL25" s="88">
        <v>2</v>
      </c>
      <c r="EM25" s="88">
        <v>2</v>
      </c>
      <c r="EN25" s="88">
        <v>2</v>
      </c>
      <c r="EO25" s="88">
        <v>2</v>
      </c>
      <c r="EP25" s="74">
        <f t="shared" si="20"/>
        <v>18</v>
      </c>
      <c r="EQ25" s="88">
        <v>2</v>
      </c>
      <c r="ER25" s="88">
        <v>2</v>
      </c>
      <c r="ES25" s="88">
        <v>2</v>
      </c>
      <c r="ET25" s="88">
        <v>2</v>
      </c>
      <c r="EU25" s="88">
        <v>2</v>
      </c>
      <c r="EV25" s="88">
        <v>2</v>
      </c>
      <c r="EW25" s="88">
        <v>2</v>
      </c>
      <c r="EX25" s="74">
        <f t="shared" si="21"/>
        <v>14</v>
      </c>
      <c r="EY25" s="88">
        <v>2</v>
      </c>
      <c r="EZ25" s="88">
        <v>2</v>
      </c>
      <c r="FA25" s="88">
        <v>2</v>
      </c>
      <c r="FB25" s="88">
        <v>2</v>
      </c>
      <c r="FC25" s="88">
        <v>2</v>
      </c>
      <c r="FD25" s="88">
        <v>2</v>
      </c>
      <c r="FE25" s="74">
        <f t="shared" si="22"/>
        <v>12</v>
      </c>
      <c r="FF25" s="88">
        <v>2</v>
      </c>
      <c r="FG25" s="88">
        <v>2</v>
      </c>
      <c r="FH25" s="74">
        <f t="shared" si="23"/>
        <v>4</v>
      </c>
      <c r="FI25" s="88">
        <v>2</v>
      </c>
      <c r="FK25" s="88">
        <v>2</v>
      </c>
      <c r="FL25" s="74">
        <f t="shared" si="24"/>
        <v>4</v>
      </c>
      <c r="FM25" s="88">
        <v>2</v>
      </c>
      <c r="FN25" s="88">
        <v>2</v>
      </c>
      <c r="FO25" s="88">
        <v>2</v>
      </c>
      <c r="FP25" s="88">
        <v>2</v>
      </c>
      <c r="FQ25" s="88">
        <v>2</v>
      </c>
      <c r="FS25" s="88">
        <v>2</v>
      </c>
      <c r="FT25" s="74">
        <f t="shared" si="25"/>
        <v>12</v>
      </c>
      <c r="FU25" s="88">
        <v>2</v>
      </c>
      <c r="FV25" s="88">
        <v>2</v>
      </c>
      <c r="FX25" s="88">
        <v>2</v>
      </c>
      <c r="FY25" s="88">
        <v>2</v>
      </c>
      <c r="GC25" s="88">
        <v>2</v>
      </c>
      <c r="GE25" s="74">
        <f t="shared" si="26"/>
        <v>10</v>
      </c>
      <c r="GF25" s="88">
        <v>2</v>
      </c>
      <c r="GH25" s="88">
        <v>2</v>
      </c>
      <c r="GI25" s="88">
        <v>2</v>
      </c>
      <c r="GJ25" s="88">
        <v>2</v>
      </c>
      <c r="GK25" s="88">
        <v>2</v>
      </c>
      <c r="GL25" s="74">
        <f t="shared" si="2"/>
        <v>10</v>
      </c>
      <c r="GM25" s="88">
        <v>2</v>
      </c>
      <c r="GO25" s="88">
        <v>2</v>
      </c>
      <c r="GR25" s="88">
        <v>2</v>
      </c>
      <c r="GS25" s="88">
        <v>2</v>
      </c>
      <c r="GT25" s="88">
        <v>2</v>
      </c>
      <c r="GU25" s="88">
        <v>2</v>
      </c>
      <c r="GV25" s="74">
        <f t="shared" si="27"/>
        <v>12</v>
      </c>
      <c r="GW25" s="88">
        <v>2</v>
      </c>
      <c r="GX25" s="74">
        <f t="shared" si="28"/>
        <v>2</v>
      </c>
      <c r="GY25" s="88">
        <v>2</v>
      </c>
      <c r="GZ25" s="88">
        <v>2</v>
      </c>
      <c r="HB25" s="88">
        <v>2</v>
      </c>
      <c r="HC25" s="88">
        <v>2</v>
      </c>
      <c r="HE25" s="88">
        <v>2</v>
      </c>
      <c r="HF25" s="74">
        <f t="shared" si="29"/>
        <v>10</v>
      </c>
      <c r="HG25" s="87">
        <v>2</v>
      </c>
      <c r="HH25" s="88">
        <v>2</v>
      </c>
      <c r="HJ25" s="87"/>
      <c r="HK25" s="74">
        <f t="shared" si="30"/>
        <v>4</v>
      </c>
      <c r="HL25" s="88">
        <v>2</v>
      </c>
      <c r="HM25" s="88">
        <v>2</v>
      </c>
      <c r="HN25" s="88">
        <v>2</v>
      </c>
      <c r="HQ25" s="88">
        <v>2</v>
      </c>
      <c r="HR25" s="74">
        <f t="shared" si="31"/>
        <v>8</v>
      </c>
      <c r="HS25" s="102" t="s">
        <v>330</v>
      </c>
      <c r="HT25" s="88">
        <v>2</v>
      </c>
      <c r="HV25" s="87">
        <v>2</v>
      </c>
      <c r="HW25" s="88">
        <v>2</v>
      </c>
      <c r="HX25" s="88">
        <v>2</v>
      </c>
      <c r="HY25" s="87">
        <v>2</v>
      </c>
      <c r="HZ25" s="88">
        <v>2</v>
      </c>
      <c r="IA25" s="88">
        <v>2</v>
      </c>
      <c r="IB25" s="102">
        <v>-3</v>
      </c>
      <c r="IC25" s="74">
        <f t="shared" si="32"/>
        <v>11</v>
      </c>
      <c r="ID25" s="88">
        <v>2</v>
      </c>
      <c r="IF25" s="88">
        <v>2</v>
      </c>
      <c r="IG25" s="88">
        <v>2</v>
      </c>
      <c r="IH25" s="88">
        <v>2</v>
      </c>
      <c r="II25" s="88">
        <v>2</v>
      </c>
      <c r="IJ25" s="74">
        <f t="shared" si="33"/>
        <v>10</v>
      </c>
      <c r="IM25" s="88">
        <v>2</v>
      </c>
      <c r="IP25" s="88">
        <v>2</v>
      </c>
      <c r="IQ25" s="88">
        <v>2</v>
      </c>
      <c r="IR25" s="88">
        <v>2</v>
      </c>
      <c r="IS25" s="88">
        <v>2</v>
      </c>
      <c r="IU25" s="88">
        <v>2</v>
      </c>
      <c r="IV25" s="88">
        <v>2</v>
      </c>
      <c r="IW25" s="74">
        <f t="shared" si="3"/>
        <v>602</v>
      </c>
      <c r="IX25" s="88">
        <v>2</v>
      </c>
      <c r="IY25" s="88">
        <v>2</v>
      </c>
      <c r="IZ25" s="88">
        <v>2</v>
      </c>
      <c r="JA25" s="88">
        <v>2</v>
      </c>
      <c r="JB25" s="88">
        <v>2</v>
      </c>
      <c r="JC25" s="88">
        <v>2</v>
      </c>
      <c r="JD25" s="74">
        <f t="shared" si="4"/>
        <v>1216</v>
      </c>
      <c r="JE25" s="87">
        <v>2</v>
      </c>
      <c r="JF25" s="74">
        <f t="shared" si="5"/>
        <v>2</v>
      </c>
      <c r="JG25" s="87">
        <v>2</v>
      </c>
      <c r="JH25" s="74">
        <f t="shared" si="34"/>
        <v>2</v>
      </c>
      <c r="JI25" s="88">
        <v>2</v>
      </c>
      <c r="JJ25" s="88">
        <v>2</v>
      </c>
      <c r="JK25" s="88">
        <v>2</v>
      </c>
      <c r="JL25" s="88">
        <v>2</v>
      </c>
      <c r="JM25" s="88">
        <v>2</v>
      </c>
      <c r="JN25" s="88">
        <v>2</v>
      </c>
      <c r="JO25" s="88">
        <v>2</v>
      </c>
      <c r="JQ25" s="88">
        <v>2</v>
      </c>
      <c r="JR25" s="74">
        <f t="shared" si="35"/>
        <v>16</v>
      </c>
      <c r="JS25" s="88">
        <v>2</v>
      </c>
      <c r="JT25" s="74">
        <f t="shared" si="36"/>
        <v>2</v>
      </c>
      <c r="JU25" s="88">
        <v>2</v>
      </c>
      <c r="JV25" s="88">
        <v>2</v>
      </c>
      <c r="JW25" s="88">
        <v>2</v>
      </c>
      <c r="JX25" s="102">
        <v>2</v>
      </c>
      <c r="JY25" s="88">
        <v>2</v>
      </c>
      <c r="JZ25" s="88">
        <v>2</v>
      </c>
      <c r="KA25" s="88">
        <v>2</v>
      </c>
      <c r="KB25" s="88">
        <v>2</v>
      </c>
      <c r="KC25" s="88">
        <v>2</v>
      </c>
      <c r="KD25" s="88">
        <v>2</v>
      </c>
      <c r="KE25" s="88">
        <v>2</v>
      </c>
      <c r="KF25" s="88">
        <v>2</v>
      </c>
      <c r="KG25" s="88">
        <v>2</v>
      </c>
      <c r="KH25" s="88">
        <v>2</v>
      </c>
      <c r="KI25" s="88">
        <v>2</v>
      </c>
      <c r="KJ25" s="74">
        <f t="shared" si="37"/>
        <v>30</v>
      </c>
      <c r="KK25" s="79">
        <v>2</v>
      </c>
      <c r="KL25" s="74">
        <f t="shared" si="38"/>
        <v>2</v>
      </c>
      <c r="KM25" s="87">
        <v>2</v>
      </c>
      <c r="KN25" s="74">
        <f t="shared" si="39"/>
        <v>2</v>
      </c>
      <c r="KO25" s="88">
        <v>2</v>
      </c>
      <c r="KQ25" s="88">
        <v>2</v>
      </c>
      <c r="KS25" s="88">
        <v>2</v>
      </c>
      <c r="KT25" s="88">
        <v>2</v>
      </c>
      <c r="KU25" s="74">
        <f t="shared" si="40"/>
        <v>8</v>
      </c>
      <c r="KW25" s="88">
        <v>2</v>
      </c>
      <c r="KX25" s="88">
        <v>2</v>
      </c>
      <c r="KY25" s="74">
        <f t="shared" si="41"/>
        <v>4</v>
      </c>
      <c r="KZ25" s="88" t="s">
        <v>330</v>
      </c>
      <c r="LA25" s="74">
        <f t="shared" si="42"/>
        <v>0</v>
      </c>
      <c r="LB25" s="88">
        <v>2</v>
      </c>
      <c r="LC25" s="88">
        <v>2</v>
      </c>
      <c r="LD25" s="88">
        <v>2</v>
      </c>
      <c r="LE25" s="102">
        <v>2</v>
      </c>
      <c r="LG25" s="88">
        <v>2</v>
      </c>
      <c r="LH25" s="102">
        <v>2</v>
      </c>
      <c r="LJ25" s="88">
        <v>2</v>
      </c>
      <c r="LK25" s="74">
        <f t="shared" si="43"/>
        <v>14</v>
      </c>
      <c r="LN25" s="87"/>
      <c r="LO25" s="88">
        <v>2</v>
      </c>
      <c r="LQ25" s="87"/>
      <c r="LR25" s="88">
        <v>2</v>
      </c>
      <c r="LS25" s="88">
        <v>2</v>
      </c>
      <c r="LT25" s="87"/>
      <c r="LU25" s="74">
        <f t="shared" si="74"/>
        <v>6</v>
      </c>
      <c r="LX25" s="87"/>
      <c r="LY25" s="74">
        <f t="shared" si="44"/>
        <v>0</v>
      </c>
      <c r="LZ25" s="88">
        <v>2</v>
      </c>
      <c r="MC25" s="102">
        <v>2</v>
      </c>
      <c r="MF25" s="102"/>
      <c r="MG25" s="88">
        <v>2</v>
      </c>
      <c r="MI25" s="88">
        <v>2</v>
      </c>
      <c r="ML25" s="74">
        <f t="shared" si="45"/>
        <v>8</v>
      </c>
      <c r="MM25" s="88">
        <v>2</v>
      </c>
      <c r="MN25" s="74">
        <f t="shared" si="46"/>
        <v>2</v>
      </c>
      <c r="MQ25" s="88">
        <v>2</v>
      </c>
      <c r="MR25" s="87"/>
      <c r="MS25" s="74">
        <f t="shared" si="72"/>
        <v>2</v>
      </c>
      <c r="MT25" s="87">
        <v>2</v>
      </c>
      <c r="MU25" s="74">
        <f t="shared" si="47"/>
        <v>2</v>
      </c>
      <c r="MV25" s="88">
        <v>2</v>
      </c>
      <c r="MW25" s="87">
        <v>2</v>
      </c>
      <c r="MX25" s="87">
        <v>2</v>
      </c>
      <c r="MY25" s="88">
        <v>2</v>
      </c>
      <c r="MZ25" s="88">
        <v>2</v>
      </c>
      <c r="NA25" s="87">
        <v>2</v>
      </c>
      <c r="NB25" s="88">
        <v>2</v>
      </c>
      <c r="NC25" s="88"/>
      <c r="ND25" s="87">
        <v>2</v>
      </c>
      <c r="NE25" s="88"/>
      <c r="NF25" s="88">
        <v>2</v>
      </c>
      <c r="NG25" s="87">
        <v>2</v>
      </c>
      <c r="NH25" s="74">
        <f t="shared" si="48"/>
        <v>20</v>
      </c>
      <c r="NI25" s="87">
        <v>2</v>
      </c>
      <c r="NK25" s="87">
        <v>2</v>
      </c>
      <c r="NM25" s="88">
        <v>2</v>
      </c>
      <c r="NN25" s="87">
        <v>2</v>
      </c>
      <c r="NO25" s="88">
        <v>2</v>
      </c>
      <c r="NP25" s="88">
        <v>2</v>
      </c>
      <c r="NQ25" s="87">
        <v>2</v>
      </c>
      <c r="NR25" s="74">
        <f t="shared" si="49"/>
        <v>14</v>
      </c>
      <c r="NS25" s="88">
        <v>2</v>
      </c>
      <c r="NT25" s="74">
        <f t="shared" si="50"/>
        <v>2</v>
      </c>
      <c r="NV25" s="88">
        <v>2</v>
      </c>
      <c r="NW25" s="88">
        <v>2</v>
      </c>
      <c r="NX25" s="74">
        <f t="shared" si="73"/>
        <v>4</v>
      </c>
      <c r="NY25" s="88">
        <v>2</v>
      </c>
      <c r="NZ25" s="88">
        <v>2</v>
      </c>
      <c r="OA25" s="88">
        <v>2</v>
      </c>
      <c r="OB25" s="88">
        <v>2</v>
      </c>
      <c r="OC25" s="88">
        <v>2</v>
      </c>
      <c r="OD25" s="88">
        <v>2</v>
      </c>
      <c r="OE25" s="88">
        <v>2</v>
      </c>
      <c r="OG25" s="88">
        <v>2</v>
      </c>
      <c r="OH25" s="74">
        <f t="shared" si="51"/>
        <v>16</v>
      </c>
      <c r="OI25" s="88">
        <v>2</v>
      </c>
      <c r="OJ25" s="88">
        <v>2</v>
      </c>
      <c r="OK25" s="74">
        <f t="shared" si="52"/>
        <v>4</v>
      </c>
      <c r="OL25" s="87">
        <v>2</v>
      </c>
      <c r="OM25" s="88">
        <v>2</v>
      </c>
      <c r="ON25" s="87"/>
      <c r="OO25" s="88">
        <v>2</v>
      </c>
      <c r="OP25" s="88">
        <v>2</v>
      </c>
      <c r="OQ25" s="87"/>
      <c r="OS25" s="88">
        <v>2</v>
      </c>
      <c r="OT25" s="87"/>
      <c r="OU25" s="88">
        <v>2</v>
      </c>
      <c r="OV25" s="88">
        <v>2</v>
      </c>
      <c r="OW25" s="87"/>
      <c r="OX25" s="88">
        <v>2</v>
      </c>
      <c r="OY25" s="88">
        <v>2</v>
      </c>
      <c r="PB25" s="88">
        <v>2</v>
      </c>
      <c r="PD25" s="88">
        <v>2</v>
      </c>
      <c r="PG25" s="88">
        <v>2</v>
      </c>
      <c r="PJ25" s="88">
        <v>2</v>
      </c>
      <c r="PK25" s="74">
        <f t="shared" si="6"/>
        <v>26</v>
      </c>
      <c r="PL25" s="87">
        <v>2</v>
      </c>
      <c r="PM25" s="74">
        <f t="shared" si="53"/>
        <v>2</v>
      </c>
      <c r="PN25" s="87">
        <v>2</v>
      </c>
      <c r="PP25" s="87">
        <v>2</v>
      </c>
      <c r="PR25" s="88">
        <v>2</v>
      </c>
      <c r="PS25" s="87">
        <v>2</v>
      </c>
      <c r="PU25" s="88">
        <v>2</v>
      </c>
      <c r="PV25" s="87">
        <v>2</v>
      </c>
      <c r="PY25" s="87">
        <v>2</v>
      </c>
      <c r="PZ25" s="88">
        <v>2</v>
      </c>
      <c r="QB25" s="87">
        <v>2</v>
      </c>
      <c r="QC25" s="74">
        <f t="shared" si="54"/>
        <v>18</v>
      </c>
      <c r="QD25" s="87">
        <v>2</v>
      </c>
      <c r="QE25" s="74">
        <f t="shared" si="55"/>
        <v>2</v>
      </c>
      <c r="QG25" s="88">
        <v>2</v>
      </c>
      <c r="QH25" s="87">
        <v>2</v>
      </c>
      <c r="QI25" s="88">
        <v>2</v>
      </c>
      <c r="QJ25" s="88">
        <v>2</v>
      </c>
      <c r="QK25" s="87">
        <v>2</v>
      </c>
      <c r="QL25" s="88">
        <v>2</v>
      </c>
      <c r="QM25" s="88">
        <v>2</v>
      </c>
      <c r="QN25" s="87">
        <v>2</v>
      </c>
      <c r="QO25" s="74">
        <f t="shared" si="56"/>
        <v>16</v>
      </c>
      <c r="QP25" s="87">
        <v>2</v>
      </c>
      <c r="QR25" s="87">
        <v>2</v>
      </c>
      <c r="QS25" s="88">
        <v>2</v>
      </c>
      <c r="QT25" s="88">
        <v>2</v>
      </c>
      <c r="QU25" s="87">
        <v>2</v>
      </c>
      <c r="QV25" s="88">
        <v>2</v>
      </c>
      <c r="QX25" s="87">
        <v>2</v>
      </c>
      <c r="QY25" s="74">
        <f t="shared" si="57"/>
        <v>14</v>
      </c>
      <c r="QZ25" s="87">
        <v>2</v>
      </c>
      <c r="RB25" s="87"/>
      <c r="RC25" s="88">
        <v>2</v>
      </c>
      <c r="RD25" s="88">
        <v>2</v>
      </c>
      <c r="RE25" s="87"/>
      <c r="RH25" s="87"/>
      <c r="RI25" s="74">
        <f t="shared" si="58"/>
        <v>6</v>
      </c>
      <c r="RJ25" s="87">
        <v>2</v>
      </c>
      <c r="RK25" s="88">
        <v>2</v>
      </c>
      <c r="RL25" s="87">
        <v>2</v>
      </c>
      <c r="RM25" s="87">
        <v>2</v>
      </c>
      <c r="RO25" s="87">
        <v>2</v>
      </c>
      <c r="RP25" s="74">
        <f t="shared" si="59"/>
        <v>10</v>
      </c>
      <c r="RQ25" s="88">
        <v>2</v>
      </c>
      <c r="RR25" s="88">
        <v>2</v>
      </c>
      <c r="RS25" s="88">
        <v>2</v>
      </c>
      <c r="RU25" s="88">
        <v>2</v>
      </c>
      <c r="RV25" s="88">
        <v>2</v>
      </c>
      <c r="RW25" s="74">
        <f t="shared" si="60"/>
        <v>10</v>
      </c>
      <c r="RX25" s="87">
        <v>2</v>
      </c>
      <c r="RY25" s="87">
        <v>2</v>
      </c>
      <c r="RZ25" s="87">
        <v>2</v>
      </c>
      <c r="SB25" s="87">
        <v>2</v>
      </c>
      <c r="SC25" s="87">
        <v>2</v>
      </c>
      <c r="SE25" s="88">
        <v>2</v>
      </c>
      <c r="SF25" s="87">
        <v>2</v>
      </c>
      <c r="SG25" s="74">
        <f t="shared" si="61"/>
        <v>14</v>
      </c>
      <c r="SH25" s="87">
        <v>2</v>
      </c>
      <c r="SI25" s="74">
        <v>2</v>
      </c>
      <c r="SJ25" s="87">
        <v>2</v>
      </c>
      <c r="SK25" s="87">
        <v>2</v>
      </c>
      <c r="SL25" s="87">
        <v>2</v>
      </c>
      <c r="SM25" s="87"/>
      <c r="SN25" s="88">
        <v>2</v>
      </c>
      <c r="SO25" s="87">
        <v>2</v>
      </c>
      <c r="SP25" s="88">
        <v>2</v>
      </c>
      <c r="SQ25" s="88">
        <v>2</v>
      </c>
      <c r="SR25" s="87">
        <v>2</v>
      </c>
      <c r="SS25" s="74">
        <f t="shared" si="62"/>
        <v>16</v>
      </c>
      <c r="ST25" s="87">
        <v>2</v>
      </c>
      <c r="SU25" s="90">
        <v>2</v>
      </c>
      <c r="SV25" s="88">
        <v>2</v>
      </c>
      <c r="SW25" s="88">
        <v>2</v>
      </c>
      <c r="SX25" s="88">
        <v>2</v>
      </c>
      <c r="SY25" s="88">
        <v>2</v>
      </c>
      <c r="SZ25" s="88">
        <v>2</v>
      </c>
      <c r="TA25" s="88">
        <v>2</v>
      </c>
      <c r="TB25" s="88">
        <v>2</v>
      </c>
      <c r="TC25" s="88">
        <v>2</v>
      </c>
      <c r="TD25" s="88">
        <v>2</v>
      </c>
      <c r="TE25" s="102">
        <v>2</v>
      </c>
      <c r="TF25" s="88">
        <v>2</v>
      </c>
      <c r="TG25" s="88">
        <v>2</v>
      </c>
      <c r="TH25" s="74">
        <f t="shared" si="63"/>
        <v>24</v>
      </c>
      <c r="TI25" s="87">
        <v>2</v>
      </c>
      <c r="TJ25" s="90">
        <v>2</v>
      </c>
      <c r="TK25" s="87">
        <v>2</v>
      </c>
      <c r="TL25" s="87">
        <v>2</v>
      </c>
      <c r="TM25" s="87">
        <v>2</v>
      </c>
      <c r="TN25" s="90">
        <f t="shared" si="64"/>
        <v>6</v>
      </c>
      <c r="TO25" s="88">
        <v>2</v>
      </c>
      <c r="TP25" s="88">
        <v>2</v>
      </c>
      <c r="TQ25" s="87">
        <v>2</v>
      </c>
      <c r="TR25" s="87">
        <v>2</v>
      </c>
      <c r="TS25" s="90">
        <f t="shared" si="7"/>
        <v>8</v>
      </c>
      <c r="TT25" s="102">
        <v>2</v>
      </c>
      <c r="TU25" s="88">
        <v>2</v>
      </c>
      <c r="TV25" s="88">
        <v>2</v>
      </c>
      <c r="TW25" s="88">
        <v>2</v>
      </c>
      <c r="TX25" s="88">
        <v>2</v>
      </c>
      <c r="TY25" s="88">
        <v>2</v>
      </c>
      <c r="TZ25" s="88">
        <v>2</v>
      </c>
      <c r="UA25" s="88">
        <v>2</v>
      </c>
      <c r="UB25" s="88">
        <v>2</v>
      </c>
      <c r="UC25" s="74">
        <f t="shared" si="65"/>
        <v>18</v>
      </c>
      <c r="UD25" s="88">
        <v>2</v>
      </c>
      <c r="UE25" s="74">
        <f t="shared" si="66"/>
        <v>2</v>
      </c>
      <c r="UF25" s="88">
        <v>2</v>
      </c>
      <c r="UG25" s="88">
        <v>2</v>
      </c>
      <c r="UH25" s="87">
        <v>2</v>
      </c>
      <c r="UI25" s="88">
        <v>2</v>
      </c>
      <c r="UJ25" s="87">
        <v>2</v>
      </c>
      <c r="UK25" s="87">
        <v>2</v>
      </c>
      <c r="UL25" s="88"/>
      <c r="UM25" s="87">
        <v>2</v>
      </c>
      <c r="UN25" s="87">
        <v>2</v>
      </c>
      <c r="UO25" s="74">
        <f t="shared" si="67"/>
        <v>16</v>
      </c>
      <c r="UP25" s="88">
        <v>2</v>
      </c>
      <c r="UQ25" s="74">
        <f t="shared" si="68"/>
        <v>2</v>
      </c>
      <c r="UR25" s="88">
        <v>2</v>
      </c>
      <c r="US25" s="87">
        <v>2</v>
      </c>
      <c r="UT25" s="87">
        <v>2</v>
      </c>
      <c r="UU25" s="88">
        <v>2</v>
      </c>
      <c r="UW25" s="87">
        <v>2</v>
      </c>
      <c r="UX25" s="74">
        <f t="shared" si="8"/>
        <v>10</v>
      </c>
      <c r="UY25" s="87">
        <v>2</v>
      </c>
      <c r="UZ25" s="74">
        <f t="shared" ref="UZ25:UZ61" si="75">UY25</f>
        <v>2</v>
      </c>
      <c r="VB25" s="87">
        <v>2</v>
      </c>
      <c r="VC25" s="87">
        <v>2</v>
      </c>
      <c r="VE25" s="88">
        <v>2</v>
      </c>
      <c r="VF25" s="87">
        <v>2</v>
      </c>
      <c r="VG25" s="74">
        <f t="shared" si="9"/>
        <v>8</v>
      </c>
      <c r="VH25" s="87">
        <v>2</v>
      </c>
      <c r="VI25" s="74">
        <f>SUM(VH25:VH25)</f>
        <v>2</v>
      </c>
    </row>
    <row r="26" spans="1:581">
      <c r="A26" s="87" t="s">
        <v>340</v>
      </c>
      <c r="C26" s="87"/>
      <c r="D26" s="87"/>
      <c r="F26" s="87"/>
      <c r="G26" s="87"/>
      <c r="H26" s="74">
        <f t="shared" si="0"/>
        <v>0</v>
      </c>
      <c r="J26" s="74">
        <f>SUM(I26:I26)</f>
        <v>0</v>
      </c>
      <c r="N26" s="107"/>
      <c r="Q26" s="107"/>
      <c r="U26" s="107"/>
      <c r="AE26" s="107"/>
      <c r="AH26" s="107"/>
      <c r="AL26" s="107"/>
      <c r="HG26" s="87"/>
      <c r="HJ26" s="87"/>
      <c r="HS26" s="102"/>
      <c r="HV26" s="87"/>
      <c r="HY26" s="87"/>
      <c r="IB26" s="102"/>
      <c r="IJ26" s="74">
        <f t="shared" si="33"/>
        <v>0</v>
      </c>
      <c r="IR26" s="88">
        <v>2</v>
      </c>
      <c r="IW26" s="74">
        <f t="shared" si="3"/>
        <v>2</v>
      </c>
      <c r="IY26" s="88">
        <v>2</v>
      </c>
      <c r="IZ26" s="88">
        <v>2</v>
      </c>
      <c r="JC26" s="88">
        <v>2</v>
      </c>
      <c r="JD26" s="74">
        <f t="shared" si="4"/>
        <v>10</v>
      </c>
      <c r="JF26" s="74">
        <f t="shared" si="5"/>
        <v>0</v>
      </c>
      <c r="JH26" s="74">
        <f t="shared" si="34"/>
        <v>0</v>
      </c>
      <c r="JR26" s="74">
        <f t="shared" si="35"/>
        <v>0</v>
      </c>
      <c r="JT26" s="74">
        <f t="shared" si="36"/>
        <v>0</v>
      </c>
      <c r="JV26" s="88">
        <v>2</v>
      </c>
      <c r="JX26" s="102"/>
      <c r="KE26" s="88">
        <v>2</v>
      </c>
      <c r="KG26" s="88"/>
      <c r="KH26" s="88"/>
      <c r="KI26" s="88"/>
      <c r="KJ26" s="74">
        <f t="shared" si="37"/>
        <v>4</v>
      </c>
      <c r="KL26" s="74">
        <f t="shared" si="38"/>
        <v>0</v>
      </c>
      <c r="KN26" s="74">
        <f t="shared" si="39"/>
        <v>0</v>
      </c>
      <c r="KU26" s="74">
        <f t="shared" si="40"/>
        <v>0</v>
      </c>
      <c r="KY26" s="74">
        <f t="shared" si="41"/>
        <v>0</v>
      </c>
      <c r="LA26" s="74">
        <f t="shared" si="42"/>
        <v>0</v>
      </c>
      <c r="LE26" s="102"/>
      <c r="LH26" s="102"/>
      <c r="LK26" s="74">
        <f t="shared" si="43"/>
        <v>0</v>
      </c>
      <c r="LN26" s="87"/>
      <c r="LQ26" s="87"/>
      <c r="LT26" s="87"/>
      <c r="LU26" s="74">
        <f t="shared" si="74"/>
        <v>0</v>
      </c>
      <c r="LX26" s="87"/>
      <c r="LY26" s="74">
        <f t="shared" si="44"/>
        <v>0</v>
      </c>
      <c r="MC26" s="102"/>
      <c r="MF26" s="102"/>
      <c r="ML26" s="74">
        <f t="shared" si="45"/>
        <v>0</v>
      </c>
      <c r="MN26" s="74">
        <f t="shared" si="46"/>
        <v>0</v>
      </c>
      <c r="MR26" s="87"/>
      <c r="MS26" s="74">
        <f t="shared" si="72"/>
        <v>0</v>
      </c>
      <c r="MU26" s="74">
        <f t="shared" si="47"/>
        <v>0</v>
      </c>
      <c r="MW26" s="87"/>
      <c r="MX26" s="87"/>
      <c r="MY26" s="88"/>
      <c r="MZ26" s="88"/>
      <c r="NA26" s="87"/>
      <c r="NB26" s="88"/>
      <c r="NC26" s="88"/>
      <c r="ND26" s="87"/>
      <c r="NE26" s="88"/>
      <c r="NF26" s="88"/>
      <c r="NG26" s="87"/>
      <c r="NH26" s="74">
        <f t="shared" si="48"/>
        <v>0</v>
      </c>
      <c r="NK26" s="87"/>
      <c r="NN26" s="87"/>
      <c r="NQ26" s="87"/>
      <c r="NR26" s="74">
        <f t="shared" si="49"/>
        <v>0</v>
      </c>
      <c r="NT26" s="74">
        <f t="shared" si="50"/>
        <v>0</v>
      </c>
      <c r="NX26" s="74">
        <f t="shared" si="73"/>
        <v>0</v>
      </c>
      <c r="OH26" s="74">
        <f t="shared" si="51"/>
        <v>0</v>
      </c>
      <c r="OI26" s="88"/>
      <c r="OJ26" s="88"/>
      <c r="OK26" s="74">
        <f t="shared" si="52"/>
        <v>0</v>
      </c>
      <c r="ON26" s="87"/>
      <c r="OQ26" s="87"/>
      <c r="OT26" s="87"/>
      <c r="OW26" s="87"/>
      <c r="OX26" s="88">
        <v>2</v>
      </c>
      <c r="PK26" s="74">
        <f t="shared" si="6"/>
        <v>2</v>
      </c>
      <c r="PM26" s="74">
        <f t="shared" si="53"/>
        <v>0</v>
      </c>
      <c r="PP26" s="87"/>
      <c r="PS26" s="87"/>
      <c r="PV26" s="87"/>
      <c r="PY26" s="87"/>
      <c r="QB26" s="87"/>
      <c r="QC26" s="74">
        <f t="shared" si="54"/>
        <v>0</v>
      </c>
      <c r="QE26" s="74">
        <f t="shared" si="55"/>
        <v>0</v>
      </c>
      <c r="QH26" s="87"/>
      <c r="QK26" s="87"/>
      <c r="QN26" s="87"/>
      <c r="QO26" s="74">
        <f t="shared" si="56"/>
        <v>0</v>
      </c>
      <c r="QP26" s="87"/>
      <c r="QR26" s="87"/>
      <c r="QU26" s="87"/>
      <c r="QX26" s="87"/>
      <c r="QY26" s="74">
        <f t="shared" si="57"/>
        <v>0</v>
      </c>
      <c r="RB26" s="87"/>
      <c r="RE26" s="87"/>
      <c r="RH26" s="87"/>
      <c r="RI26" s="74">
        <f t="shared" si="58"/>
        <v>0</v>
      </c>
      <c r="RJ26" s="87"/>
      <c r="RL26" s="87"/>
      <c r="RM26" s="87"/>
      <c r="RO26" s="87"/>
      <c r="RP26" s="74">
        <f t="shared" si="59"/>
        <v>0</v>
      </c>
      <c r="RW26" s="74">
        <f t="shared" si="60"/>
        <v>0</v>
      </c>
      <c r="RY26" s="87"/>
      <c r="RZ26" s="87"/>
      <c r="SB26" s="87"/>
      <c r="SC26" s="87"/>
      <c r="SF26" s="87"/>
      <c r="SG26" s="74">
        <f t="shared" si="61"/>
        <v>0</v>
      </c>
      <c r="SJ26" s="87"/>
      <c r="SK26" s="87"/>
      <c r="SL26" s="87"/>
      <c r="SM26" s="87"/>
      <c r="SO26" s="87"/>
      <c r="SR26" s="87"/>
      <c r="SS26" s="74">
        <f t="shared" si="62"/>
        <v>0</v>
      </c>
      <c r="SU26" s="90"/>
      <c r="TE26" s="102"/>
      <c r="TH26" s="74">
        <f t="shared" si="63"/>
        <v>0</v>
      </c>
      <c r="TJ26" s="90"/>
      <c r="TL26" s="87"/>
      <c r="TM26" s="87"/>
      <c r="TN26" s="90">
        <f t="shared" si="64"/>
        <v>0</v>
      </c>
      <c r="TP26" s="87"/>
      <c r="TQ26" s="87"/>
      <c r="TR26" s="87"/>
      <c r="TS26" s="90">
        <f t="shared" si="7"/>
        <v>0</v>
      </c>
      <c r="TT26" s="102"/>
      <c r="UC26" s="74">
        <f t="shared" si="65"/>
        <v>0</v>
      </c>
      <c r="UE26" s="74">
        <f t="shared" si="66"/>
        <v>0</v>
      </c>
      <c r="UH26" s="87"/>
      <c r="UJ26" s="87"/>
      <c r="UK26" s="87"/>
      <c r="UL26" s="88"/>
      <c r="UN26" s="87"/>
      <c r="UO26" s="74">
        <f t="shared" si="67"/>
        <v>0</v>
      </c>
      <c r="UQ26" s="74">
        <f t="shared" si="68"/>
        <v>0</v>
      </c>
      <c r="US26" s="87"/>
      <c r="UT26" s="87"/>
      <c r="UW26" s="87"/>
      <c r="UX26" s="74">
        <f t="shared" si="8"/>
        <v>0</v>
      </c>
      <c r="UZ26" s="74">
        <f t="shared" si="75"/>
        <v>0</v>
      </c>
      <c r="VB26" s="87"/>
      <c r="VC26" s="87"/>
      <c r="VE26" s="87"/>
      <c r="VF26" s="87"/>
      <c r="VG26" s="74">
        <f t="shared" si="9"/>
        <v>0</v>
      </c>
      <c r="VI26" s="74">
        <f>SUM(VH26:VH26)</f>
        <v>0</v>
      </c>
    </row>
    <row r="27" spans="1:581">
      <c r="A27" s="87" t="s">
        <v>341</v>
      </c>
      <c r="C27" s="87"/>
      <c r="D27" s="87"/>
      <c r="F27" s="87"/>
      <c r="G27" s="87"/>
      <c r="H27" s="74">
        <f t="shared" si="0"/>
        <v>0</v>
      </c>
      <c r="J27" s="74">
        <f>SUM(I27:I27)</f>
        <v>0</v>
      </c>
      <c r="M27" s="88">
        <v>2</v>
      </c>
      <c r="N27" s="107">
        <v>2</v>
      </c>
      <c r="Q27" s="107">
        <v>2</v>
      </c>
      <c r="T27" s="74">
        <f>SUM(M27:S27)</f>
        <v>6</v>
      </c>
      <c r="U27" s="107"/>
      <c r="AA27" s="74">
        <f>SUM(U27:Z27)</f>
        <v>0</v>
      </c>
      <c r="AD27" s="88">
        <v>2</v>
      </c>
      <c r="AE27" s="107">
        <v>2</v>
      </c>
      <c r="AH27" s="107">
        <v>2</v>
      </c>
      <c r="AK27" s="74">
        <f t="shared" si="70"/>
        <v>6</v>
      </c>
      <c r="AL27" s="107"/>
      <c r="AR27" s="74">
        <f t="shared" si="10"/>
        <v>0</v>
      </c>
      <c r="AU27" s="88">
        <v>2</v>
      </c>
      <c r="AW27" s="88">
        <v>2</v>
      </c>
      <c r="AZ27" s="89">
        <f t="shared" si="11"/>
        <v>4</v>
      </c>
      <c r="BA27" s="87">
        <v>2</v>
      </c>
      <c r="BG27" s="89">
        <f t="shared" si="12"/>
        <v>2</v>
      </c>
      <c r="BM27" s="88">
        <v>2</v>
      </c>
      <c r="BO27" s="74">
        <f t="shared" si="13"/>
        <v>2</v>
      </c>
      <c r="BP27" s="87">
        <v>2</v>
      </c>
      <c r="BY27" s="74">
        <f t="shared" si="14"/>
        <v>2</v>
      </c>
      <c r="CB27" s="88">
        <v>2</v>
      </c>
      <c r="CG27" s="74">
        <f t="shared" si="15"/>
        <v>2</v>
      </c>
      <c r="CN27" s="74">
        <f t="shared" si="16"/>
        <v>0</v>
      </c>
      <c r="CS27" s="88">
        <v>2</v>
      </c>
      <c r="CV27" s="74">
        <f t="shared" ref="CV27:CV61" si="76">SUM(CO27:CU27)</f>
        <v>2</v>
      </c>
      <c r="CX27" s="88">
        <v>2</v>
      </c>
      <c r="DC27" s="88">
        <v>2</v>
      </c>
      <c r="DF27" s="74">
        <f t="shared" si="17"/>
        <v>4</v>
      </c>
      <c r="DH27" s="88">
        <v>2</v>
      </c>
      <c r="DN27" s="74">
        <f t="shared" si="18"/>
        <v>2</v>
      </c>
      <c r="DR27" s="88">
        <v>2</v>
      </c>
      <c r="DX27" s="74">
        <f t="shared" si="19"/>
        <v>2</v>
      </c>
      <c r="EF27" s="74">
        <f t="shared" si="71"/>
        <v>0</v>
      </c>
      <c r="EH27" s="88">
        <v>2</v>
      </c>
      <c r="EP27" s="74">
        <f t="shared" si="20"/>
        <v>2</v>
      </c>
      <c r="EQ27" s="88">
        <v>2</v>
      </c>
      <c r="EV27" s="88">
        <v>2</v>
      </c>
      <c r="EX27" s="74">
        <f t="shared" si="21"/>
        <v>4</v>
      </c>
      <c r="FE27" s="74">
        <f t="shared" si="22"/>
        <v>0</v>
      </c>
      <c r="FF27" s="88">
        <v>2</v>
      </c>
      <c r="FG27" s="88">
        <v>2</v>
      </c>
      <c r="FH27" s="74">
        <f t="shared" si="23"/>
        <v>4</v>
      </c>
      <c r="FL27" s="74">
        <f t="shared" si="24"/>
        <v>0</v>
      </c>
      <c r="FM27" s="88">
        <v>2</v>
      </c>
      <c r="FN27" s="88">
        <v>2</v>
      </c>
      <c r="FP27" s="88">
        <v>2</v>
      </c>
      <c r="FS27" s="88">
        <v>2</v>
      </c>
      <c r="FT27" s="74">
        <f t="shared" si="25"/>
        <v>8</v>
      </c>
      <c r="FV27" s="88">
        <v>2</v>
      </c>
      <c r="GA27" s="88">
        <v>2</v>
      </c>
      <c r="GD27" s="88">
        <v>2</v>
      </c>
      <c r="GE27" s="74">
        <f t="shared" si="26"/>
        <v>6</v>
      </c>
      <c r="GL27" s="74">
        <f t="shared" si="2"/>
        <v>0</v>
      </c>
      <c r="GM27" s="88">
        <v>2</v>
      </c>
      <c r="GO27" s="88">
        <v>2</v>
      </c>
      <c r="GR27" s="88">
        <v>2</v>
      </c>
      <c r="GS27" s="88">
        <v>2</v>
      </c>
      <c r="GU27" s="88">
        <v>2</v>
      </c>
      <c r="GV27" s="74">
        <f t="shared" si="27"/>
        <v>10</v>
      </c>
      <c r="GW27" s="88">
        <v>2</v>
      </c>
      <c r="GX27" s="74">
        <f t="shared" si="28"/>
        <v>2</v>
      </c>
      <c r="HF27" s="74">
        <f t="shared" si="29"/>
        <v>0</v>
      </c>
      <c r="HG27" s="87">
        <v>2</v>
      </c>
      <c r="HI27" s="88">
        <v>2</v>
      </c>
      <c r="HJ27" s="87">
        <v>2</v>
      </c>
      <c r="HK27" s="74">
        <f t="shared" si="30"/>
        <v>6</v>
      </c>
      <c r="HR27" s="74">
        <f t="shared" si="31"/>
        <v>0</v>
      </c>
      <c r="HS27" s="87">
        <v>2</v>
      </c>
      <c r="HV27" s="87">
        <v>2</v>
      </c>
      <c r="HY27" s="87">
        <v>2</v>
      </c>
      <c r="IB27" s="87">
        <v>2</v>
      </c>
      <c r="IC27" s="74">
        <f t="shared" si="32"/>
        <v>8</v>
      </c>
      <c r="IJ27" s="74">
        <f t="shared" si="33"/>
        <v>0</v>
      </c>
      <c r="IM27" s="88">
        <v>2</v>
      </c>
      <c r="IP27" s="88">
        <v>2</v>
      </c>
      <c r="IS27" s="88">
        <v>2</v>
      </c>
      <c r="IU27" s="88">
        <v>2</v>
      </c>
      <c r="IV27" s="88">
        <v>2</v>
      </c>
      <c r="IW27" s="74">
        <f t="shared" si="3"/>
        <v>166</v>
      </c>
      <c r="IY27" s="88">
        <v>2</v>
      </c>
      <c r="IZ27" s="88">
        <v>2</v>
      </c>
      <c r="JC27" s="88">
        <v>2</v>
      </c>
      <c r="JD27" s="74">
        <f t="shared" si="4"/>
        <v>338</v>
      </c>
      <c r="JF27" s="74">
        <f t="shared" si="5"/>
        <v>0</v>
      </c>
      <c r="JG27" s="87">
        <v>2</v>
      </c>
      <c r="JH27" s="74">
        <f t="shared" si="34"/>
        <v>2</v>
      </c>
      <c r="JK27" s="88">
        <v>2</v>
      </c>
      <c r="JN27" s="88">
        <v>2</v>
      </c>
      <c r="JO27" s="88">
        <v>2</v>
      </c>
      <c r="JQ27" s="88">
        <v>2</v>
      </c>
      <c r="JR27" s="74">
        <f t="shared" si="35"/>
        <v>8</v>
      </c>
      <c r="JT27" s="74">
        <f t="shared" si="36"/>
        <v>0</v>
      </c>
      <c r="JV27" s="88">
        <v>2</v>
      </c>
      <c r="JW27" s="88">
        <v>2</v>
      </c>
      <c r="JX27" s="87">
        <v>2</v>
      </c>
      <c r="JY27" s="88">
        <v>2</v>
      </c>
      <c r="JZ27" s="88">
        <v>2</v>
      </c>
      <c r="KC27" s="88">
        <v>2</v>
      </c>
      <c r="KD27" s="88">
        <v>2</v>
      </c>
      <c r="KE27" s="88">
        <v>2</v>
      </c>
      <c r="KF27" s="88">
        <v>2</v>
      </c>
      <c r="KG27" s="88"/>
      <c r="KH27" s="88">
        <v>2</v>
      </c>
      <c r="KI27" s="88"/>
      <c r="KJ27" s="74">
        <f t="shared" si="37"/>
        <v>20</v>
      </c>
      <c r="KK27" s="79">
        <v>2</v>
      </c>
      <c r="KL27" s="74">
        <f t="shared" si="38"/>
        <v>2</v>
      </c>
      <c r="KM27" s="87">
        <v>2</v>
      </c>
      <c r="KN27" s="74">
        <f t="shared" si="39"/>
        <v>2</v>
      </c>
      <c r="KQ27" s="88">
        <v>2</v>
      </c>
      <c r="KS27" s="88">
        <v>2</v>
      </c>
      <c r="KT27" s="88">
        <v>2</v>
      </c>
      <c r="KU27" s="74">
        <f t="shared" si="40"/>
        <v>6</v>
      </c>
      <c r="KW27" s="88">
        <v>2</v>
      </c>
      <c r="KX27" s="88">
        <v>2</v>
      </c>
      <c r="KY27" s="74">
        <f t="shared" si="41"/>
        <v>4</v>
      </c>
      <c r="KZ27" s="88">
        <v>2</v>
      </c>
      <c r="LA27" s="74">
        <f t="shared" si="42"/>
        <v>2</v>
      </c>
      <c r="LD27" s="88">
        <v>2</v>
      </c>
      <c r="LE27" s="87">
        <v>2</v>
      </c>
      <c r="LG27" s="88">
        <v>2</v>
      </c>
      <c r="LH27" s="87">
        <v>2</v>
      </c>
      <c r="LJ27" s="88">
        <v>2</v>
      </c>
      <c r="LK27" s="74">
        <f t="shared" si="43"/>
        <v>10</v>
      </c>
      <c r="LM27" s="88">
        <v>2</v>
      </c>
      <c r="LN27" s="87"/>
      <c r="LO27" s="88">
        <v>2</v>
      </c>
      <c r="LQ27" s="87"/>
      <c r="LR27" s="88">
        <v>2</v>
      </c>
      <c r="LS27" s="88">
        <v>2</v>
      </c>
      <c r="LT27" s="87"/>
      <c r="LU27" s="74">
        <f t="shared" si="74"/>
        <v>8</v>
      </c>
      <c r="LV27" s="88">
        <v>2</v>
      </c>
      <c r="LX27" s="87"/>
      <c r="LY27" s="74">
        <f t="shared" si="44"/>
        <v>2</v>
      </c>
      <c r="LZ27" s="88">
        <v>2</v>
      </c>
      <c r="MB27" s="88">
        <v>2</v>
      </c>
      <c r="MC27" s="87"/>
      <c r="ME27" s="88">
        <v>2</v>
      </c>
      <c r="MF27" s="87"/>
      <c r="MG27" s="88">
        <v>2</v>
      </c>
      <c r="MH27" s="88">
        <v>2</v>
      </c>
      <c r="MI27" s="88">
        <v>2</v>
      </c>
      <c r="MJ27" s="88">
        <v>2</v>
      </c>
      <c r="MK27" s="88">
        <v>2</v>
      </c>
      <c r="ML27" s="74">
        <f t="shared" si="45"/>
        <v>16</v>
      </c>
      <c r="MM27" s="88">
        <v>2</v>
      </c>
      <c r="MN27" s="74">
        <f t="shared" si="46"/>
        <v>2</v>
      </c>
      <c r="MO27" s="87">
        <v>2</v>
      </c>
      <c r="MQ27" s="88">
        <v>2</v>
      </c>
      <c r="MR27" s="87">
        <v>2</v>
      </c>
      <c r="MS27" s="74">
        <f t="shared" si="72"/>
        <v>6</v>
      </c>
      <c r="MT27" s="87">
        <v>2</v>
      </c>
      <c r="MU27" s="74">
        <f t="shared" si="47"/>
        <v>2</v>
      </c>
      <c r="MV27" s="88">
        <v>2</v>
      </c>
      <c r="MW27" s="87">
        <v>2</v>
      </c>
      <c r="MX27" s="87">
        <v>2</v>
      </c>
      <c r="MY27" s="88">
        <v>2</v>
      </c>
      <c r="MZ27" s="88">
        <v>2</v>
      </c>
      <c r="NA27" s="87">
        <v>2</v>
      </c>
      <c r="NB27" s="88">
        <v>2</v>
      </c>
      <c r="NC27" s="88">
        <v>2</v>
      </c>
      <c r="ND27" s="87">
        <v>2</v>
      </c>
      <c r="NE27" s="88"/>
      <c r="NF27" s="88"/>
      <c r="NG27" s="87">
        <v>2</v>
      </c>
      <c r="NH27" s="74">
        <f t="shared" si="48"/>
        <v>20</v>
      </c>
      <c r="NI27" s="87">
        <v>2</v>
      </c>
      <c r="NJ27" s="88">
        <v>2</v>
      </c>
      <c r="NK27" s="87">
        <v>2</v>
      </c>
      <c r="NL27" s="88">
        <v>2</v>
      </c>
      <c r="NN27" s="87">
        <v>2</v>
      </c>
      <c r="NO27" s="88">
        <v>2</v>
      </c>
      <c r="NP27" s="88">
        <v>2</v>
      </c>
      <c r="NQ27" s="87">
        <v>2</v>
      </c>
      <c r="NR27" s="74">
        <f t="shared" si="49"/>
        <v>16</v>
      </c>
      <c r="NS27" s="88">
        <v>2</v>
      </c>
      <c r="NT27" s="74">
        <f t="shared" si="50"/>
        <v>2</v>
      </c>
      <c r="NU27" s="88">
        <v>2</v>
      </c>
      <c r="NV27" s="88">
        <v>2</v>
      </c>
      <c r="NW27" s="88">
        <v>2</v>
      </c>
      <c r="NX27" s="74">
        <f t="shared" si="73"/>
        <v>6</v>
      </c>
      <c r="NZ27" s="88">
        <v>2</v>
      </c>
      <c r="OA27" s="88">
        <v>2</v>
      </c>
      <c r="OB27" s="88">
        <v>2</v>
      </c>
      <c r="OC27" s="88">
        <v>2</v>
      </c>
      <c r="OD27" s="88">
        <v>2</v>
      </c>
      <c r="OE27" s="88">
        <v>2</v>
      </c>
      <c r="OF27" s="88">
        <v>2</v>
      </c>
      <c r="OG27" s="88">
        <v>2</v>
      </c>
      <c r="OH27" s="74">
        <f t="shared" si="51"/>
        <v>16</v>
      </c>
      <c r="OI27" s="88">
        <v>2</v>
      </c>
      <c r="OJ27" s="88">
        <v>2</v>
      </c>
      <c r="OK27" s="74">
        <f t="shared" si="52"/>
        <v>4</v>
      </c>
      <c r="OL27" s="87">
        <v>2</v>
      </c>
      <c r="OM27" s="88">
        <v>2</v>
      </c>
      <c r="ON27" s="87">
        <v>2</v>
      </c>
      <c r="OO27" s="88">
        <v>2</v>
      </c>
      <c r="OP27" s="88">
        <v>2</v>
      </c>
      <c r="OQ27" s="87">
        <v>2</v>
      </c>
      <c r="OR27" s="88">
        <v>2</v>
      </c>
      <c r="OT27" s="87">
        <v>2</v>
      </c>
      <c r="OU27" s="88">
        <v>2</v>
      </c>
      <c r="OV27" s="88">
        <v>2</v>
      </c>
      <c r="OW27" s="87">
        <v>2</v>
      </c>
      <c r="OX27" s="88">
        <v>2</v>
      </c>
      <c r="OY27" s="88">
        <v>2</v>
      </c>
      <c r="OZ27" s="88">
        <v>2</v>
      </c>
      <c r="PA27" s="88">
        <v>2</v>
      </c>
      <c r="PB27" s="88">
        <v>2</v>
      </c>
      <c r="PC27" s="88">
        <v>2</v>
      </c>
      <c r="PD27" s="88">
        <v>2</v>
      </c>
      <c r="PF27" s="88">
        <v>2</v>
      </c>
      <c r="PG27" s="88">
        <v>2</v>
      </c>
      <c r="PH27" s="88">
        <v>2</v>
      </c>
      <c r="PI27" s="88">
        <v>2</v>
      </c>
      <c r="PJ27" s="88">
        <v>2</v>
      </c>
      <c r="PK27" s="74">
        <f t="shared" si="6"/>
        <v>46</v>
      </c>
      <c r="PL27" s="87">
        <v>2</v>
      </c>
      <c r="PM27" s="74">
        <f t="shared" si="53"/>
        <v>2</v>
      </c>
      <c r="PN27" s="87">
        <v>2</v>
      </c>
      <c r="PO27" s="88">
        <v>2</v>
      </c>
      <c r="PP27" s="87">
        <v>2</v>
      </c>
      <c r="PQ27" s="88">
        <v>2</v>
      </c>
      <c r="PS27" s="87">
        <v>2</v>
      </c>
      <c r="PT27" s="88">
        <v>2</v>
      </c>
      <c r="PV27" s="87">
        <v>2</v>
      </c>
      <c r="PX27" s="88">
        <v>2</v>
      </c>
      <c r="PY27" s="87">
        <v>2</v>
      </c>
      <c r="QB27" s="87">
        <v>2</v>
      </c>
      <c r="QC27" s="74">
        <f t="shared" si="54"/>
        <v>20</v>
      </c>
      <c r="QD27" s="87">
        <v>2</v>
      </c>
      <c r="QE27" s="74">
        <f t="shared" si="55"/>
        <v>2</v>
      </c>
      <c r="QF27" s="87">
        <v>2</v>
      </c>
      <c r="QG27" s="88">
        <v>2</v>
      </c>
      <c r="QH27" s="87">
        <v>2</v>
      </c>
      <c r="QI27" s="88">
        <v>2</v>
      </c>
      <c r="QJ27" s="88">
        <v>2</v>
      </c>
      <c r="QK27" s="87">
        <v>2</v>
      </c>
      <c r="QL27" s="88">
        <v>2</v>
      </c>
      <c r="QM27" s="88">
        <v>2</v>
      </c>
      <c r="QN27" s="87">
        <v>2</v>
      </c>
      <c r="QO27" s="74">
        <f t="shared" si="56"/>
        <v>18</v>
      </c>
      <c r="QP27" s="87">
        <v>2</v>
      </c>
      <c r="QQ27" s="88">
        <v>2</v>
      </c>
      <c r="QR27" s="87">
        <v>2</v>
      </c>
      <c r="QS27" s="88">
        <v>2</v>
      </c>
      <c r="QT27" s="88">
        <v>2</v>
      </c>
      <c r="QU27" s="87">
        <v>2</v>
      </c>
      <c r="QV27" s="88">
        <v>2</v>
      </c>
      <c r="QX27" s="87">
        <v>2</v>
      </c>
      <c r="QY27" s="74">
        <f t="shared" si="57"/>
        <v>16</v>
      </c>
      <c r="QZ27" s="87">
        <v>2</v>
      </c>
      <c r="RA27" s="88">
        <v>2</v>
      </c>
      <c r="RB27" s="87"/>
      <c r="RC27" s="88">
        <v>2</v>
      </c>
      <c r="RD27" s="88">
        <v>2</v>
      </c>
      <c r="RE27" s="87"/>
      <c r="RF27" s="88">
        <v>2</v>
      </c>
      <c r="RG27" s="88">
        <v>2</v>
      </c>
      <c r="RH27" s="87"/>
      <c r="RI27" s="74">
        <f t="shared" si="58"/>
        <v>12</v>
      </c>
      <c r="RJ27" s="87">
        <v>2</v>
      </c>
      <c r="RK27" s="88">
        <v>2</v>
      </c>
      <c r="RL27" s="87"/>
      <c r="RM27" s="87">
        <v>2</v>
      </c>
      <c r="RN27" s="88">
        <v>2</v>
      </c>
      <c r="RO27" s="87"/>
      <c r="RP27" s="74">
        <f t="shared" si="59"/>
        <v>8</v>
      </c>
      <c r="RQ27" s="88">
        <v>2</v>
      </c>
      <c r="RS27" s="88">
        <v>2</v>
      </c>
      <c r="RT27" s="88">
        <v>2</v>
      </c>
      <c r="RU27" s="88">
        <v>2</v>
      </c>
      <c r="RV27" s="88">
        <v>2</v>
      </c>
      <c r="RW27" s="74">
        <f t="shared" si="60"/>
        <v>10</v>
      </c>
      <c r="RY27" s="87"/>
      <c r="RZ27" s="87"/>
      <c r="SA27" s="88">
        <v>2</v>
      </c>
      <c r="SB27" s="87"/>
      <c r="SC27" s="87"/>
      <c r="SD27" s="88">
        <v>2</v>
      </c>
      <c r="SE27" s="88">
        <v>2</v>
      </c>
      <c r="SF27" s="87"/>
      <c r="SG27" s="74">
        <f t="shared" si="61"/>
        <v>6</v>
      </c>
      <c r="SJ27" s="87">
        <v>2</v>
      </c>
      <c r="SK27" s="87">
        <v>2</v>
      </c>
      <c r="SL27" s="87">
        <v>2</v>
      </c>
      <c r="SM27" s="87"/>
      <c r="SO27" s="87">
        <v>2</v>
      </c>
      <c r="SR27" s="87">
        <v>2</v>
      </c>
      <c r="SS27" s="74">
        <f t="shared" si="62"/>
        <v>10</v>
      </c>
      <c r="ST27" s="87">
        <v>2</v>
      </c>
      <c r="SU27" s="90">
        <v>2</v>
      </c>
      <c r="SV27" s="88">
        <v>2</v>
      </c>
      <c r="SY27" s="88">
        <v>2</v>
      </c>
      <c r="SZ27" s="88">
        <v>2</v>
      </c>
      <c r="TB27" s="88">
        <v>2</v>
      </c>
      <c r="TC27" s="88">
        <v>2</v>
      </c>
      <c r="TE27" s="87">
        <v>2</v>
      </c>
      <c r="TF27" s="88">
        <v>2</v>
      </c>
      <c r="TH27" s="74">
        <f t="shared" si="63"/>
        <v>14</v>
      </c>
      <c r="TI27" s="87">
        <v>2</v>
      </c>
      <c r="TJ27" s="90">
        <v>2</v>
      </c>
      <c r="TL27" s="87"/>
      <c r="TM27" s="87"/>
      <c r="TN27" s="90">
        <f t="shared" si="64"/>
        <v>0</v>
      </c>
      <c r="TP27" s="87"/>
      <c r="TQ27" s="87">
        <v>2</v>
      </c>
      <c r="TR27" s="87">
        <v>2</v>
      </c>
      <c r="TS27" s="90">
        <f t="shared" si="7"/>
        <v>4</v>
      </c>
      <c r="TT27" s="87"/>
      <c r="TU27" s="88">
        <v>2</v>
      </c>
      <c r="TV27" s="88">
        <v>2</v>
      </c>
      <c r="TY27" s="88">
        <v>2</v>
      </c>
      <c r="TZ27" s="88">
        <v>2</v>
      </c>
      <c r="UB27" s="88">
        <v>2</v>
      </c>
      <c r="UC27" s="74">
        <f t="shared" si="65"/>
        <v>10</v>
      </c>
      <c r="UD27" s="88">
        <v>2</v>
      </c>
      <c r="UE27" s="74">
        <f t="shared" si="66"/>
        <v>2</v>
      </c>
      <c r="UF27" s="88">
        <v>2</v>
      </c>
      <c r="UG27" s="88">
        <v>2</v>
      </c>
      <c r="UH27" s="87">
        <v>2</v>
      </c>
      <c r="UI27" s="88">
        <v>2</v>
      </c>
      <c r="UJ27" s="87">
        <v>2</v>
      </c>
      <c r="UK27" s="87">
        <v>2</v>
      </c>
      <c r="UL27" s="88"/>
      <c r="UM27" s="87">
        <v>2</v>
      </c>
      <c r="UN27" s="87">
        <v>2</v>
      </c>
      <c r="UO27" s="74">
        <f t="shared" si="67"/>
        <v>16</v>
      </c>
      <c r="UQ27" s="74">
        <f t="shared" si="68"/>
        <v>0</v>
      </c>
      <c r="UR27" s="88">
        <v>2</v>
      </c>
      <c r="US27" s="87">
        <v>2</v>
      </c>
      <c r="UT27" s="87">
        <v>2</v>
      </c>
      <c r="UU27" s="88">
        <v>2</v>
      </c>
      <c r="UW27" s="87">
        <v>2</v>
      </c>
      <c r="UX27" s="74">
        <f t="shared" si="8"/>
        <v>10</v>
      </c>
      <c r="UY27" s="87">
        <v>2</v>
      </c>
      <c r="UZ27" s="74">
        <f t="shared" si="75"/>
        <v>2</v>
      </c>
      <c r="VB27" s="87"/>
      <c r="VC27" s="87"/>
      <c r="VE27" s="87"/>
      <c r="VF27" s="87"/>
      <c r="VG27" s="74">
        <f t="shared" si="9"/>
        <v>0</v>
      </c>
      <c r="VI27" s="74">
        <f>SUM(VH27:VH27)</f>
        <v>0</v>
      </c>
    </row>
    <row r="28" spans="1:581">
      <c r="A28" s="87" t="s">
        <v>342</v>
      </c>
      <c r="C28" s="87"/>
      <c r="D28" s="87"/>
      <c r="F28" s="87"/>
      <c r="G28" s="87"/>
      <c r="H28" s="74">
        <f t="shared" si="0"/>
        <v>0</v>
      </c>
      <c r="J28" s="74">
        <f>SUM(I28:I28)</f>
        <v>0</v>
      </c>
      <c r="N28" s="107"/>
      <c r="Q28" s="107"/>
      <c r="U28" s="107"/>
      <c r="AE28" s="107"/>
      <c r="AH28" s="107"/>
      <c r="AL28" s="107"/>
      <c r="HG28" s="87"/>
      <c r="HJ28" s="87"/>
      <c r="HS28" s="87"/>
      <c r="HV28" s="87"/>
      <c r="HY28" s="87"/>
      <c r="IB28" s="87"/>
      <c r="IF28" s="88">
        <v>2</v>
      </c>
      <c r="II28" s="88">
        <v>2</v>
      </c>
      <c r="IJ28" s="74">
        <f t="shared" si="33"/>
        <v>4</v>
      </c>
      <c r="IM28" s="88">
        <v>2</v>
      </c>
      <c r="IO28" s="88">
        <v>2</v>
      </c>
      <c r="IP28" s="88">
        <v>2</v>
      </c>
      <c r="IS28" s="88">
        <v>2</v>
      </c>
      <c r="IU28" s="88">
        <v>2</v>
      </c>
      <c r="IV28" s="88">
        <v>2</v>
      </c>
      <c r="IW28" s="74">
        <f t="shared" si="3"/>
        <v>20</v>
      </c>
      <c r="JD28" s="74">
        <f t="shared" si="4"/>
        <v>40</v>
      </c>
      <c r="JE28" s="87">
        <v>2</v>
      </c>
      <c r="JF28" s="74">
        <f t="shared" si="5"/>
        <v>2</v>
      </c>
      <c r="JH28" s="74">
        <f t="shared" si="34"/>
        <v>0</v>
      </c>
      <c r="JP28" s="88">
        <v>2</v>
      </c>
      <c r="JR28" s="74">
        <f t="shared" si="35"/>
        <v>2</v>
      </c>
      <c r="JS28" s="88">
        <v>2</v>
      </c>
      <c r="JT28" s="74">
        <f t="shared" si="36"/>
        <v>2</v>
      </c>
      <c r="JW28" s="88">
        <v>2</v>
      </c>
      <c r="JX28" s="87"/>
      <c r="JY28" s="88">
        <v>2</v>
      </c>
      <c r="JZ28" s="88">
        <v>2</v>
      </c>
      <c r="KB28" s="88">
        <v>2</v>
      </c>
      <c r="KC28" s="88">
        <v>2</v>
      </c>
      <c r="KF28" s="88">
        <v>2</v>
      </c>
      <c r="KG28" s="88"/>
      <c r="KH28" s="88"/>
      <c r="KI28" s="88">
        <v>2</v>
      </c>
      <c r="KJ28" s="74">
        <f t="shared" si="37"/>
        <v>14</v>
      </c>
      <c r="KK28" s="79">
        <v>2</v>
      </c>
      <c r="KL28" s="74">
        <f t="shared" si="38"/>
        <v>2</v>
      </c>
      <c r="KM28" s="87">
        <v>2</v>
      </c>
      <c r="KN28" s="74">
        <f t="shared" si="39"/>
        <v>2</v>
      </c>
      <c r="KP28" s="88">
        <v>2</v>
      </c>
      <c r="KU28" s="74">
        <f t="shared" si="40"/>
        <v>2</v>
      </c>
      <c r="KY28" s="74">
        <f t="shared" si="41"/>
        <v>0</v>
      </c>
      <c r="KZ28" s="88">
        <v>2</v>
      </c>
      <c r="LA28" s="74">
        <f t="shared" si="42"/>
        <v>2</v>
      </c>
      <c r="LC28" s="88">
        <v>2</v>
      </c>
      <c r="LD28" s="88">
        <v>2</v>
      </c>
      <c r="LE28" s="87"/>
      <c r="LF28" s="88">
        <v>2</v>
      </c>
      <c r="LG28" s="88">
        <v>2</v>
      </c>
      <c r="LH28" s="87"/>
      <c r="LJ28" s="88">
        <v>2</v>
      </c>
      <c r="LK28" s="74">
        <f t="shared" si="43"/>
        <v>10</v>
      </c>
      <c r="LL28" s="87">
        <v>2</v>
      </c>
      <c r="LN28" s="87"/>
      <c r="LO28" s="88">
        <v>2</v>
      </c>
      <c r="LQ28" s="87"/>
      <c r="LT28" s="87"/>
      <c r="LU28" s="74">
        <f t="shared" si="74"/>
        <v>4</v>
      </c>
      <c r="LX28" s="87"/>
      <c r="LY28" s="74">
        <f t="shared" si="44"/>
        <v>0</v>
      </c>
      <c r="MB28" s="88">
        <v>2</v>
      </c>
      <c r="MC28" s="87"/>
      <c r="ME28" s="88">
        <v>2</v>
      </c>
      <c r="MF28" s="87"/>
      <c r="MG28" s="88">
        <v>2</v>
      </c>
      <c r="MH28" s="88">
        <v>2</v>
      </c>
      <c r="MK28" s="88">
        <v>2</v>
      </c>
      <c r="ML28" s="74">
        <f t="shared" si="45"/>
        <v>10</v>
      </c>
      <c r="MM28" s="88">
        <v>2</v>
      </c>
      <c r="MN28" s="74">
        <f t="shared" si="46"/>
        <v>2</v>
      </c>
      <c r="MO28" s="87">
        <v>2</v>
      </c>
      <c r="MQ28" s="88">
        <v>2</v>
      </c>
      <c r="MR28" s="87">
        <v>2</v>
      </c>
      <c r="MS28" s="74">
        <f t="shared" si="72"/>
        <v>6</v>
      </c>
      <c r="MT28" s="87">
        <v>2</v>
      </c>
      <c r="MU28" s="74">
        <f t="shared" si="47"/>
        <v>2</v>
      </c>
      <c r="MW28" s="87">
        <v>2</v>
      </c>
      <c r="MX28" s="87">
        <v>2</v>
      </c>
      <c r="MY28" s="88">
        <v>2</v>
      </c>
      <c r="MZ28" s="88">
        <v>2</v>
      </c>
      <c r="NA28" s="87">
        <v>2</v>
      </c>
      <c r="NB28" s="88">
        <v>2</v>
      </c>
      <c r="NC28" s="88">
        <v>2</v>
      </c>
      <c r="ND28" s="87">
        <v>-3</v>
      </c>
      <c r="NE28" s="88"/>
      <c r="NF28" s="88"/>
      <c r="NG28" s="87">
        <v>2</v>
      </c>
      <c r="NH28" s="74">
        <f t="shared" si="48"/>
        <v>13</v>
      </c>
      <c r="NI28" s="87">
        <v>2</v>
      </c>
      <c r="NJ28" s="88">
        <v>2</v>
      </c>
      <c r="NK28" s="87"/>
      <c r="NL28" s="88">
        <v>2</v>
      </c>
      <c r="NN28" s="87"/>
      <c r="NP28" s="88">
        <v>2</v>
      </c>
      <c r="NQ28" s="87"/>
      <c r="NR28" s="74">
        <f t="shared" si="49"/>
        <v>8</v>
      </c>
      <c r="NS28" s="88">
        <v>2</v>
      </c>
      <c r="NT28" s="74">
        <f t="shared" si="50"/>
        <v>2</v>
      </c>
      <c r="NU28" s="88">
        <v>2</v>
      </c>
      <c r="NV28" s="88">
        <v>2</v>
      </c>
      <c r="NW28" s="88">
        <v>2</v>
      </c>
      <c r="NX28" s="74">
        <f t="shared" si="73"/>
        <v>6</v>
      </c>
      <c r="NZ28" s="88">
        <v>2</v>
      </c>
      <c r="OA28" s="88">
        <v>2</v>
      </c>
      <c r="OB28" s="88">
        <v>2</v>
      </c>
      <c r="OD28" s="88">
        <v>2</v>
      </c>
      <c r="OE28" s="88">
        <v>2</v>
      </c>
      <c r="OF28" s="88">
        <v>2</v>
      </c>
      <c r="OG28" s="88">
        <v>2</v>
      </c>
      <c r="OH28" s="74">
        <f t="shared" si="51"/>
        <v>14</v>
      </c>
      <c r="OI28" s="88"/>
      <c r="OJ28" s="88"/>
      <c r="OK28" s="74">
        <f t="shared" si="52"/>
        <v>0</v>
      </c>
      <c r="OL28" s="87">
        <v>2</v>
      </c>
      <c r="ON28" s="87"/>
      <c r="OO28" s="88">
        <v>2</v>
      </c>
      <c r="OP28" s="88">
        <v>2</v>
      </c>
      <c r="OQ28" s="87"/>
      <c r="OS28" s="88">
        <v>2</v>
      </c>
      <c r="OT28" s="87"/>
      <c r="OU28" s="88">
        <v>2</v>
      </c>
      <c r="OV28" s="88">
        <v>2</v>
      </c>
      <c r="OW28" s="87"/>
      <c r="OX28" s="88">
        <v>2</v>
      </c>
      <c r="OY28" s="88">
        <v>2</v>
      </c>
      <c r="PK28" s="74">
        <f t="shared" si="6"/>
        <v>16</v>
      </c>
      <c r="PM28" s="74">
        <f t="shared" si="53"/>
        <v>0</v>
      </c>
      <c r="PP28" s="87"/>
      <c r="PS28" s="87"/>
      <c r="PV28" s="87"/>
      <c r="PY28" s="87"/>
      <c r="QB28" s="87"/>
      <c r="QC28" s="74">
        <f t="shared" si="54"/>
        <v>0</v>
      </c>
      <c r="QE28" s="74">
        <f t="shared" si="55"/>
        <v>0</v>
      </c>
      <c r="QF28" s="87">
        <v>2</v>
      </c>
      <c r="QH28" s="87"/>
      <c r="QJ28" s="88">
        <v>2</v>
      </c>
      <c r="QK28" s="87"/>
      <c r="QN28" s="87"/>
      <c r="QO28" s="74">
        <f t="shared" si="56"/>
        <v>4</v>
      </c>
      <c r="QP28" s="87"/>
      <c r="QR28" s="87"/>
      <c r="QS28" s="88">
        <v>2</v>
      </c>
      <c r="QU28" s="87"/>
      <c r="QX28" s="87"/>
      <c r="QY28" s="74">
        <f t="shared" si="57"/>
        <v>2</v>
      </c>
      <c r="RB28" s="87"/>
      <c r="RE28" s="87"/>
      <c r="RH28" s="87"/>
      <c r="RI28" s="74">
        <f t="shared" si="58"/>
        <v>0</v>
      </c>
      <c r="RJ28" s="87"/>
      <c r="RL28" s="87"/>
      <c r="RM28" s="87"/>
      <c r="RO28" s="87"/>
      <c r="RP28" s="74">
        <f t="shared" si="59"/>
        <v>0</v>
      </c>
      <c r="RW28" s="74">
        <f t="shared" si="60"/>
        <v>0</v>
      </c>
      <c r="RY28" s="87"/>
      <c r="RZ28" s="87"/>
      <c r="SB28" s="87"/>
      <c r="SC28" s="87"/>
      <c r="SF28" s="87"/>
      <c r="SG28" s="74">
        <f t="shared" si="61"/>
        <v>0</v>
      </c>
      <c r="SJ28" s="87"/>
      <c r="SK28" s="87"/>
      <c r="SL28" s="87"/>
      <c r="SM28" s="87"/>
      <c r="SO28" s="87"/>
      <c r="SR28" s="87"/>
      <c r="SS28" s="74">
        <f t="shared" si="62"/>
        <v>0</v>
      </c>
      <c r="SU28" s="90"/>
      <c r="TE28" s="87"/>
      <c r="TH28" s="74">
        <f t="shared" si="63"/>
        <v>0</v>
      </c>
      <c r="TJ28" s="90"/>
      <c r="TL28" s="87"/>
      <c r="TM28" s="87"/>
      <c r="TN28" s="90">
        <f t="shared" si="64"/>
        <v>0</v>
      </c>
      <c r="TP28" s="87"/>
      <c r="TQ28" s="87"/>
      <c r="TR28" s="87"/>
      <c r="TS28" s="90">
        <f t="shared" si="7"/>
        <v>0</v>
      </c>
      <c r="TT28" s="87"/>
      <c r="UC28" s="74">
        <f t="shared" si="65"/>
        <v>0</v>
      </c>
      <c r="UE28" s="74">
        <f t="shared" si="66"/>
        <v>0</v>
      </c>
      <c r="UH28" s="87"/>
      <c r="UJ28" s="87"/>
      <c r="UK28" s="87"/>
      <c r="UL28" s="88"/>
      <c r="UN28" s="87"/>
      <c r="UO28" s="74">
        <f t="shared" si="67"/>
        <v>0</v>
      </c>
      <c r="UQ28" s="74">
        <f t="shared" si="68"/>
        <v>0</v>
      </c>
      <c r="US28" s="87"/>
      <c r="UT28" s="87"/>
      <c r="UW28" s="87"/>
      <c r="UX28" s="74">
        <f t="shared" si="8"/>
        <v>0</v>
      </c>
      <c r="UZ28" s="74">
        <f t="shared" si="75"/>
        <v>0</v>
      </c>
      <c r="VB28" s="87"/>
      <c r="VC28" s="87"/>
      <c r="VE28" s="87"/>
      <c r="VF28" s="87"/>
      <c r="VG28" s="74">
        <f t="shared" si="9"/>
        <v>0</v>
      </c>
      <c r="VI28" s="74">
        <f>SUM(VH28:VH28)</f>
        <v>0</v>
      </c>
    </row>
    <row r="29" spans="1:581">
      <c r="A29" s="87" t="s">
        <v>343</v>
      </c>
      <c r="C29" s="87"/>
      <c r="D29" s="87"/>
      <c r="F29" s="87"/>
      <c r="G29" s="87"/>
      <c r="H29" s="74">
        <f t="shared" si="0"/>
        <v>0</v>
      </c>
      <c r="J29" s="74">
        <f>SUM(I29:I29)</f>
        <v>0</v>
      </c>
      <c r="O29" s="88">
        <v>2</v>
      </c>
      <c r="P29" s="88">
        <v>2</v>
      </c>
      <c r="S29" s="88">
        <v>2</v>
      </c>
      <c r="T29" s="74">
        <f>SUM(M29:S29)</f>
        <v>6</v>
      </c>
      <c r="W29" s="88">
        <v>2</v>
      </c>
      <c r="Z29" s="88">
        <v>2</v>
      </c>
      <c r="AA29" s="74">
        <f>SUM(U29:Z29)</f>
        <v>4</v>
      </c>
      <c r="AF29" s="88">
        <v>2</v>
      </c>
      <c r="AG29" s="88">
        <v>2</v>
      </c>
      <c r="AJ29" s="88">
        <v>2</v>
      </c>
      <c r="AK29" s="74">
        <f t="shared" si="70"/>
        <v>6</v>
      </c>
      <c r="AN29" s="88">
        <v>2</v>
      </c>
      <c r="AQ29" s="88">
        <v>2</v>
      </c>
      <c r="AR29" s="74">
        <f t="shared" si="10"/>
        <v>4</v>
      </c>
      <c r="AZ29" s="89">
        <f t="shared" si="11"/>
        <v>0</v>
      </c>
      <c r="BB29" s="87">
        <v>2</v>
      </c>
      <c r="BC29" s="87">
        <v>2</v>
      </c>
      <c r="BF29" s="87">
        <v>2</v>
      </c>
      <c r="BG29" s="89">
        <f t="shared" si="12"/>
        <v>6</v>
      </c>
      <c r="BH29" s="88">
        <v>2</v>
      </c>
      <c r="BK29" s="88">
        <v>2</v>
      </c>
      <c r="BL29" s="88">
        <v>2</v>
      </c>
      <c r="BN29" s="88">
        <v>2</v>
      </c>
      <c r="BO29" s="74">
        <f t="shared" si="13"/>
        <v>8</v>
      </c>
      <c r="BQ29" s="87">
        <v>2</v>
      </c>
      <c r="BS29" s="87">
        <v>2</v>
      </c>
      <c r="BT29" s="87">
        <v>2</v>
      </c>
      <c r="BU29" s="87">
        <v>2</v>
      </c>
      <c r="BV29" s="87">
        <v>2</v>
      </c>
      <c r="BW29" s="87">
        <v>2</v>
      </c>
      <c r="BX29" s="87">
        <v>2</v>
      </c>
      <c r="BY29" s="74">
        <f t="shared" si="14"/>
        <v>14</v>
      </c>
      <c r="BZ29" s="88">
        <v>2</v>
      </c>
      <c r="CC29" s="88">
        <v>2</v>
      </c>
      <c r="CD29" s="88">
        <v>2</v>
      </c>
      <c r="CF29" s="88">
        <v>2</v>
      </c>
      <c r="CG29" s="74">
        <f t="shared" si="15"/>
        <v>8</v>
      </c>
      <c r="CJ29" s="88">
        <v>2</v>
      </c>
      <c r="CK29" s="88">
        <v>2</v>
      </c>
      <c r="CM29" s="88">
        <v>2</v>
      </c>
      <c r="CN29" s="74">
        <f t="shared" si="16"/>
        <v>6</v>
      </c>
      <c r="CO29" s="88">
        <v>2</v>
      </c>
      <c r="CP29" s="88">
        <v>2</v>
      </c>
      <c r="CQ29" s="88">
        <v>2</v>
      </c>
      <c r="CR29" s="88">
        <v>2</v>
      </c>
      <c r="CT29" s="88">
        <v>2</v>
      </c>
      <c r="CU29" s="88">
        <v>2</v>
      </c>
      <c r="CV29" s="74">
        <f t="shared" si="76"/>
        <v>12</v>
      </c>
      <c r="CW29" s="88">
        <v>2</v>
      </c>
      <c r="CY29" s="88">
        <v>2</v>
      </c>
      <c r="DB29" s="88">
        <v>2</v>
      </c>
      <c r="DD29" s="88">
        <v>2</v>
      </c>
      <c r="DE29" s="88">
        <v>2</v>
      </c>
      <c r="DF29" s="74">
        <f t="shared" si="17"/>
        <v>10</v>
      </c>
      <c r="DG29" s="88">
        <v>2</v>
      </c>
      <c r="DJ29" s="88">
        <v>2</v>
      </c>
      <c r="DN29" s="74">
        <f t="shared" si="18"/>
        <v>4</v>
      </c>
      <c r="DO29" s="88">
        <v>2</v>
      </c>
      <c r="DR29" s="88">
        <v>2</v>
      </c>
      <c r="DT29" s="88">
        <v>2</v>
      </c>
      <c r="DU29" s="88">
        <v>2</v>
      </c>
      <c r="DV29" s="88">
        <v>2</v>
      </c>
      <c r="DW29" s="88">
        <v>2</v>
      </c>
      <c r="DX29" s="74">
        <f t="shared" si="19"/>
        <v>12</v>
      </c>
      <c r="DY29" s="88">
        <v>2</v>
      </c>
      <c r="ED29" s="88">
        <v>2</v>
      </c>
      <c r="EE29" s="88">
        <v>2</v>
      </c>
      <c r="EF29" s="74">
        <f t="shared" si="71"/>
        <v>6</v>
      </c>
      <c r="EG29" s="88">
        <v>2</v>
      </c>
      <c r="EL29" s="88">
        <v>2</v>
      </c>
      <c r="EO29" s="88">
        <v>2</v>
      </c>
      <c r="EP29" s="74">
        <f t="shared" si="20"/>
        <v>6</v>
      </c>
      <c r="EQ29" s="88">
        <v>2</v>
      </c>
      <c r="ER29" s="88">
        <v>2</v>
      </c>
      <c r="ET29" s="88">
        <v>2</v>
      </c>
      <c r="EW29" s="88">
        <v>2</v>
      </c>
      <c r="EX29" s="74">
        <f t="shared" si="21"/>
        <v>8</v>
      </c>
      <c r="EY29" s="88">
        <v>2</v>
      </c>
      <c r="FA29" s="88">
        <v>2</v>
      </c>
      <c r="FC29" s="88">
        <v>2</v>
      </c>
      <c r="FD29" s="88">
        <v>2</v>
      </c>
      <c r="FE29" s="74">
        <f t="shared" si="22"/>
        <v>8</v>
      </c>
      <c r="FF29" s="88">
        <v>2</v>
      </c>
      <c r="FG29" s="88">
        <v>2</v>
      </c>
      <c r="FH29" s="74">
        <f t="shared" si="23"/>
        <v>4</v>
      </c>
      <c r="FI29" s="88">
        <v>2</v>
      </c>
      <c r="FK29" s="88">
        <v>-3</v>
      </c>
      <c r="FL29" s="74">
        <f t="shared" si="24"/>
        <v>-1</v>
      </c>
      <c r="FQ29" s="88">
        <v>2</v>
      </c>
      <c r="FR29" s="88">
        <v>2</v>
      </c>
      <c r="FT29" s="74">
        <f t="shared" si="25"/>
        <v>4</v>
      </c>
      <c r="FU29" s="88">
        <v>2</v>
      </c>
      <c r="FW29" s="88">
        <v>2</v>
      </c>
      <c r="FX29" s="88">
        <v>2</v>
      </c>
      <c r="FY29" s="88">
        <v>2</v>
      </c>
      <c r="FZ29" s="88">
        <v>2</v>
      </c>
      <c r="GA29" s="88">
        <v>2</v>
      </c>
      <c r="GB29" s="88">
        <v>2</v>
      </c>
      <c r="GC29" s="88">
        <v>2</v>
      </c>
      <c r="GD29" s="88">
        <v>-3</v>
      </c>
      <c r="GE29" s="74">
        <f t="shared" si="26"/>
        <v>13</v>
      </c>
      <c r="GF29" s="88">
        <v>2</v>
      </c>
      <c r="GH29" s="88">
        <v>2</v>
      </c>
      <c r="GI29" s="88">
        <v>2</v>
      </c>
      <c r="GJ29" s="88">
        <v>2</v>
      </c>
      <c r="GK29" s="88">
        <v>2</v>
      </c>
      <c r="GL29" s="74">
        <f t="shared" si="2"/>
        <v>10</v>
      </c>
      <c r="GM29" s="88">
        <v>2</v>
      </c>
      <c r="GN29" s="88">
        <v>2</v>
      </c>
      <c r="GP29" s="88">
        <v>2</v>
      </c>
      <c r="GQ29" s="88">
        <v>2</v>
      </c>
      <c r="GT29" s="88">
        <v>2</v>
      </c>
      <c r="GV29" s="74">
        <f t="shared" si="27"/>
        <v>10</v>
      </c>
      <c r="GX29" s="74">
        <f t="shared" si="28"/>
        <v>0</v>
      </c>
      <c r="HD29" s="88">
        <v>2</v>
      </c>
      <c r="HF29" s="74">
        <f t="shared" si="29"/>
        <v>2</v>
      </c>
      <c r="HG29" s="87"/>
      <c r="HI29" s="88">
        <v>2</v>
      </c>
      <c r="HJ29" s="87"/>
      <c r="HK29" s="74">
        <f t="shared" si="30"/>
        <v>2</v>
      </c>
      <c r="HL29" s="88">
        <v>2</v>
      </c>
      <c r="HP29" s="88">
        <v>2</v>
      </c>
      <c r="HQ29" s="88">
        <v>2</v>
      </c>
      <c r="HR29" s="74">
        <f t="shared" si="31"/>
        <v>6</v>
      </c>
      <c r="HS29" s="87"/>
      <c r="HT29" s="88">
        <v>2</v>
      </c>
      <c r="HV29" s="87">
        <v>2</v>
      </c>
      <c r="HX29" s="88">
        <v>2</v>
      </c>
      <c r="HY29" s="87">
        <v>2</v>
      </c>
      <c r="HZ29" s="88">
        <v>2</v>
      </c>
      <c r="IB29" s="102">
        <v>-3</v>
      </c>
      <c r="IC29" s="74">
        <f t="shared" si="32"/>
        <v>7</v>
      </c>
      <c r="IE29" s="88">
        <v>2</v>
      </c>
      <c r="IF29" s="88">
        <v>2</v>
      </c>
      <c r="II29" s="88">
        <v>2</v>
      </c>
      <c r="IJ29" s="74">
        <f t="shared" si="33"/>
        <v>6</v>
      </c>
      <c r="IK29" s="88">
        <v>2</v>
      </c>
      <c r="IL29" s="88">
        <v>2</v>
      </c>
      <c r="IM29" s="88">
        <v>2</v>
      </c>
      <c r="IN29" s="88">
        <v>2</v>
      </c>
      <c r="IO29" s="88">
        <v>2</v>
      </c>
      <c r="IP29" s="88">
        <v>2</v>
      </c>
      <c r="IQ29" s="88">
        <v>2</v>
      </c>
      <c r="IS29" s="88">
        <v>2</v>
      </c>
      <c r="IU29" s="88">
        <v>2</v>
      </c>
      <c r="IV29" s="88">
        <v>2</v>
      </c>
      <c r="IW29" s="74">
        <f t="shared" si="3"/>
        <v>382</v>
      </c>
      <c r="IX29" s="88">
        <v>2</v>
      </c>
      <c r="IZ29" s="88">
        <v>2</v>
      </c>
      <c r="JA29" s="88">
        <v>2</v>
      </c>
      <c r="JB29" s="88">
        <v>2</v>
      </c>
      <c r="JC29" s="93">
        <v>-3</v>
      </c>
      <c r="JD29" s="74">
        <f t="shared" si="4"/>
        <v>769</v>
      </c>
      <c r="JE29" s="87">
        <v>2</v>
      </c>
      <c r="JF29" s="74">
        <f t="shared" si="5"/>
        <v>2</v>
      </c>
      <c r="JG29" s="87">
        <v>2</v>
      </c>
      <c r="JH29" s="74">
        <f t="shared" si="34"/>
        <v>2</v>
      </c>
      <c r="JI29" s="88">
        <v>2</v>
      </c>
      <c r="JJ29" s="88">
        <v>2</v>
      </c>
      <c r="JK29" s="88">
        <v>2</v>
      </c>
      <c r="JL29" s="88">
        <v>2</v>
      </c>
      <c r="JM29" s="88">
        <v>2</v>
      </c>
      <c r="JN29" s="88">
        <v>2</v>
      </c>
      <c r="JQ29" s="88">
        <v>2</v>
      </c>
      <c r="JR29" s="74">
        <f t="shared" si="35"/>
        <v>14</v>
      </c>
      <c r="JS29" s="88">
        <v>2</v>
      </c>
      <c r="JT29" s="74">
        <f t="shared" si="36"/>
        <v>2</v>
      </c>
      <c r="JU29" s="88">
        <v>2</v>
      </c>
      <c r="JX29" s="87">
        <v>2</v>
      </c>
      <c r="KB29" s="88">
        <v>2</v>
      </c>
      <c r="KE29" s="88">
        <v>2</v>
      </c>
      <c r="KG29" s="88">
        <v>2</v>
      </c>
      <c r="KH29" s="88">
        <v>2</v>
      </c>
      <c r="KI29" s="88"/>
      <c r="KJ29" s="74">
        <f t="shared" si="37"/>
        <v>12</v>
      </c>
      <c r="KK29" s="79">
        <v>2</v>
      </c>
      <c r="KL29" s="74">
        <f t="shared" si="38"/>
        <v>2</v>
      </c>
      <c r="KM29" s="87">
        <v>2</v>
      </c>
      <c r="KN29" s="74">
        <f t="shared" si="39"/>
        <v>2</v>
      </c>
      <c r="KO29" s="88">
        <v>2</v>
      </c>
      <c r="KQ29" s="88">
        <v>2</v>
      </c>
      <c r="KS29" s="88">
        <v>2</v>
      </c>
      <c r="KT29" s="88">
        <v>2</v>
      </c>
      <c r="KU29" s="74">
        <f t="shared" si="40"/>
        <v>8</v>
      </c>
      <c r="KX29" s="88">
        <v>2</v>
      </c>
      <c r="KY29" s="74">
        <f t="shared" si="41"/>
        <v>2</v>
      </c>
      <c r="KZ29" s="88">
        <v>2</v>
      </c>
      <c r="LA29" s="74">
        <f t="shared" si="42"/>
        <v>2</v>
      </c>
      <c r="LD29" s="88">
        <v>2</v>
      </c>
      <c r="LE29" s="87"/>
      <c r="LG29" s="88">
        <v>2</v>
      </c>
      <c r="LH29" s="87">
        <v>2</v>
      </c>
      <c r="LI29" s="88">
        <v>2</v>
      </c>
      <c r="LJ29" s="88">
        <v>2</v>
      </c>
      <c r="LK29" s="74">
        <f t="shared" si="43"/>
        <v>10</v>
      </c>
      <c r="LN29" s="87">
        <v>2</v>
      </c>
      <c r="LQ29" s="87">
        <v>2</v>
      </c>
      <c r="LR29" s="88">
        <v>2</v>
      </c>
      <c r="LS29" s="88">
        <v>2</v>
      </c>
      <c r="LT29" s="87">
        <v>2</v>
      </c>
      <c r="LU29" s="74">
        <f t="shared" si="74"/>
        <v>10</v>
      </c>
      <c r="LW29" s="88">
        <v>2</v>
      </c>
      <c r="LX29" s="87">
        <v>2</v>
      </c>
      <c r="LY29" s="74">
        <f t="shared" si="44"/>
        <v>4</v>
      </c>
      <c r="LZ29" s="88">
        <v>2</v>
      </c>
      <c r="MA29" s="88">
        <v>2</v>
      </c>
      <c r="MB29" s="88">
        <v>2</v>
      </c>
      <c r="MC29" s="87"/>
      <c r="MD29" s="88">
        <v>2</v>
      </c>
      <c r="ME29" s="88">
        <v>2</v>
      </c>
      <c r="MF29" s="87"/>
      <c r="MG29" s="88">
        <v>2</v>
      </c>
      <c r="MH29" s="88">
        <v>2</v>
      </c>
      <c r="MJ29" s="88">
        <v>2</v>
      </c>
      <c r="MK29" s="88">
        <v>2</v>
      </c>
      <c r="ML29" s="74">
        <f t="shared" si="45"/>
        <v>18</v>
      </c>
      <c r="MM29" s="88">
        <v>2</v>
      </c>
      <c r="MN29" s="74">
        <f t="shared" si="46"/>
        <v>2</v>
      </c>
      <c r="MO29" s="87">
        <v>2</v>
      </c>
      <c r="MQ29" s="88">
        <v>2</v>
      </c>
      <c r="MR29" s="87">
        <v>2</v>
      </c>
      <c r="MS29" s="74">
        <f t="shared" si="72"/>
        <v>6</v>
      </c>
      <c r="MT29" s="87">
        <v>2</v>
      </c>
      <c r="MU29" s="74">
        <f t="shared" si="47"/>
        <v>2</v>
      </c>
      <c r="MW29" s="87">
        <v>2</v>
      </c>
      <c r="MX29" s="87">
        <v>2</v>
      </c>
      <c r="MY29" s="88">
        <v>2</v>
      </c>
      <c r="MZ29" s="88">
        <v>2</v>
      </c>
      <c r="NA29" s="87">
        <v>2</v>
      </c>
      <c r="NB29" s="88"/>
      <c r="NC29" s="88">
        <v>2</v>
      </c>
      <c r="ND29" s="87">
        <v>2</v>
      </c>
      <c r="NE29" s="88"/>
      <c r="NF29" s="88">
        <v>2</v>
      </c>
      <c r="NG29" s="87">
        <v>2</v>
      </c>
      <c r="NH29" s="74">
        <f t="shared" si="48"/>
        <v>18</v>
      </c>
      <c r="NI29" s="87">
        <v>2</v>
      </c>
      <c r="NJ29" s="88">
        <v>2</v>
      </c>
      <c r="NK29" s="87"/>
      <c r="NL29" s="88">
        <v>2</v>
      </c>
      <c r="NM29" s="88">
        <v>2</v>
      </c>
      <c r="NN29" s="87">
        <v>2</v>
      </c>
      <c r="NP29" s="88">
        <v>2</v>
      </c>
      <c r="NQ29" s="87">
        <v>2</v>
      </c>
      <c r="NR29" s="74">
        <f t="shared" si="49"/>
        <v>14</v>
      </c>
      <c r="NT29" s="74">
        <f t="shared" si="50"/>
        <v>0</v>
      </c>
      <c r="NU29" s="88">
        <v>2</v>
      </c>
      <c r="NV29" s="88">
        <v>2</v>
      </c>
      <c r="NW29" s="88">
        <v>2</v>
      </c>
      <c r="NX29" s="74">
        <f t="shared" si="73"/>
        <v>6</v>
      </c>
      <c r="NY29" s="88">
        <v>2</v>
      </c>
      <c r="OB29" s="88">
        <v>2</v>
      </c>
      <c r="OD29" s="88">
        <v>2</v>
      </c>
      <c r="OE29" s="88">
        <v>2</v>
      </c>
      <c r="OF29" s="88">
        <v>2</v>
      </c>
      <c r="OG29" s="88">
        <v>2</v>
      </c>
      <c r="OH29" s="74">
        <f t="shared" si="51"/>
        <v>12</v>
      </c>
      <c r="OI29" s="88">
        <v>2</v>
      </c>
      <c r="OJ29" s="88">
        <v>2</v>
      </c>
      <c r="OK29" s="74">
        <f t="shared" si="52"/>
        <v>4</v>
      </c>
      <c r="OL29" s="87">
        <v>2</v>
      </c>
      <c r="ON29" s="87">
        <v>-3</v>
      </c>
      <c r="OP29" s="88">
        <v>2</v>
      </c>
      <c r="OQ29" s="87">
        <v>2</v>
      </c>
      <c r="OR29" s="88">
        <v>2</v>
      </c>
      <c r="OS29" s="88">
        <v>2</v>
      </c>
      <c r="OT29" s="87"/>
      <c r="OU29" s="88">
        <v>2</v>
      </c>
      <c r="OV29" s="88">
        <v>2</v>
      </c>
      <c r="OW29" s="87"/>
      <c r="OX29" s="88">
        <v>2</v>
      </c>
      <c r="OY29" s="88">
        <v>2</v>
      </c>
      <c r="PA29" s="88">
        <v>2</v>
      </c>
      <c r="PB29" s="88">
        <v>2</v>
      </c>
      <c r="PG29" s="88">
        <v>2</v>
      </c>
      <c r="PH29" s="88">
        <v>2</v>
      </c>
      <c r="PJ29" s="88">
        <v>2</v>
      </c>
      <c r="PK29" s="74">
        <f t="shared" si="6"/>
        <v>25</v>
      </c>
      <c r="PL29" s="87">
        <v>2</v>
      </c>
      <c r="PM29" s="74">
        <f t="shared" si="53"/>
        <v>2</v>
      </c>
      <c r="PN29" s="87">
        <v>2</v>
      </c>
      <c r="PO29" s="88">
        <v>2</v>
      </c>
      <c r="PP29" s="87"/>
      <c r="PS29" s="87"/>
      <c r="PT29" s="88">
        <v>2</v>
      </c>
      <c r="PU29" s="88">
        <v>2</v>
      </c>
      <c r="PV29" s="87"/>
      <c r="PW29" s="88">
        <v>2</v>
      </c>
      <c r="PY29" s="87"/>
      <c r="PZ29" s="88">
        <v>2</v>
      </c>
      <c r="QA29" s="88">
        <v>2</v>
      </c>
      <c r="QB29" s="87"/>
      <c r="QC29" s="74">
        <f t="shared" si="54"/>
        <v>14</v>
      </c>
      <c r="QD29" s="87">
        <v>2</v>
      </c>
      <c r="QE29" s="74">
        <f t="shared" si="55"/>
        <v>2</v>
      </c>
      <c r="QF29" s="87">
        <v>2</v>
      </c>
      <c r="QH29" s="87"/>
      <c r="QI29" s="88">
        <v>2</v>
      </c>
      <c r="QJ29" s="88">
        <v>2</v>
      </c>
      <c r="QK29" s="87"/>
      <c r="QL29" s="88">
        <v>2</v>
      </c>
      <c r="QN29" s="87"/>
      <c r="QO29" s="74">
        <f t="shared" si="56"/>
        <v>8</v>
      </c>
      <c r="QP29" s="87"/>
      <c r="QR29" s="87"/>
      <c r="QS29" s="88">
        <v>2</v>
      </c>
      <c r="QU29" s="87"/>
      <c r="QV29" s="88">
        <v>2</v>
      </c>
      <c r="QW29" s="88">
        <v>2</v>
      </c>
      <c r="QX29" s="87"/>
      <c r="QY29" s="74">
        <f t="shared" si="57"/>
        <v>6</v>
      </c>
      <c r="RB29" s="87"/>
      <c r="RC29" s="88">
        <v>2</v>
      </c>
      <c r="RE29" s="87"/>
      <c r="RH29" s="87"/>
      <c r="RI29" s="74">
        <f t="shared" si="58"/>
        <v>2</v>
      </c>
      <c r="RJ29" s="87">
        <v>2</v>
      </c>
      <c r="RL29" s="87"/>
      <c r="RM29" s="87">
        <v>2</v>
      </c>
      <c r="RO29" s="87"/>
      <c r="RP29" s="74">
        <f t="shared" si="59"/>
        <v>4</v>
      </c>
      <c r="RQ29" s="88">
        <v>2</v>
      </c>
      <c r="RW29" s="74">
        <f t="shared" si="60"/>
        <v>2</v>
      </c>
      <c r="RY29" s="87"/>
      <c r="RZ29" s="87"/>
      <c r="SA29" s="88">
        <v>2</v>
      </c>
      <c r="SB29" s="87"/>
      <c r="SC29" s="87"/>
      <c r="SF29" s="87"/>
      <c r="SG29" s="74">
        <f t="shared" si="61"/>
        <v>2</v>
      </c>
      <c r="SJ29" s="87"/>
      <c r="SK29" s="87"/>
      <c r="SL29" s="87"/>
      <c r="SM29" s="87"/>
      <c r="SO29" s="87"/>
      <c r="SR29" s="87"/>
      <c r="SS29" s="74">
        <f t="shared" si="62"/>
        <v>0</v>
      </c>
      <c r="SU29" s="90"/>
      <c r="TE29" s="87"/>
      <c r="TH29" s="74">
        <f t="shared" si="63"/>
        <v>0</v>
      </c>
      <c r="TJ29" s="90"/>
      <c r="TL29" s="87"/>
      <c r="TM29" s="87"/>
      <c r="TN29" s="90">
        <f t="shared" si="64"/>
        <v>0</v>
      </c>
      <c r="TP29" s="87"/>
      <c r="TQ29" s="87"/>
      <c r="TR29" s="87"/>
      <c r="TS29" s="90">
        <f t="shared" si="7"/>
        <v>0</v>
      </c>
      <c r="TT29" s="87"/>
      <c r="UC29" s="74">
        <f t="shared" si="65"/>
        <v>0</v>
      </c>
      <c r="UE29" s="74">
        <f t="shared" si="66"/>
        <v>0</v>
      </c>
      <c r="UH29" s="87"/>
      <c r="UJ29" s="87"/>
      <c r="UK29" s="87"/>
      <c r="UL29" s="88"/>
      <c r="UN29" s="87"/>
      <c r="UO29" s="74">
        <f t="shared" si="67"/>
        <v>0</v>
      </c>
      <c r="UQ29" s="74">
        <f t="shared" si="68"/>
        <v>0</v>
      </c>
      <c r="US29" s="87"/>
      <c r="UT29" s="87"/>
      <c r="UW29" s="87"/>
      <c r="UX29" s="74">
        <f t="shared" si="8"/>
        <v>0</v>
      </c>
      <c r="UZ29" s="74">
        <f t="shared" si="75"/>
        <v>0</v>
      </c>
      <c r="VB29" s="87"/>
      <c r="VC29" s="87"/>
      <c r="VE29" s="87"/>
      <c r="VF29" s="87"/>
      <c r="VG29" s="74">
        <f t="shared" si="9"/>
        <v>0</v>
      </c>
      <c r="VI29" s="74">
        <f>SUM(VH29:VH29)</f>
        <v>0</v>
      </c>
    </row>
    <row r="30" spans="1:581">
      <c r="A30" s="87" t="s">
        <v>88</v>
      </c>
      <c r="C30" s="87"/>
      <c r="D30" s="87"/>
      <c r="F30" s="87"/>
      <c r="G30" s="87"/>
      <c r="H30" s="74">
        <f t="shared" si="0"/>
        <v>0</v>
      </c>
      <c r="J30" s="74">
        <f>SUM(I30:I30)</f>
        <v>0</v>
      </c>
      <c r="N30" s="107"/>
      <c r="O30" s="88">
        <v>2</v>
      </c>
      <c r="Q30" s="107"/>
      <c r="T30" s="74">
        <f>SUM(M30:S30)</f>
        <v>2</v>
      </c>
      <c r="U30" s="107">
        <v>2</v>
      </c>
      <c r="V30" s="88">
        <v>2</v>
      </c>
      <c r="AA30" s="74">
        <f>SUM(U30:Z30)</f>
        <v>4</v>
      </c>
      <c r="AE30" s="107"/>
      <c r="AF30" s="88">
        <v>2</v>
      </c>
      <c r="AH30" s="107"/>
      <c r="AK30" s="74">
        <f t="shared" si="70"/>
        <v>2</v>
      </c>
      <c r="AL30" s="107">
        <v>2</v>
      </c>
      <c r="AM30" s="88">
        <v>2</v>
      </c>
      <c r="AR30" s="74">
        <f t="shared" si="10"/>
        <v>4</v>
      </c>
      <c r="AZ30" s="89">
        <f t="shared" si="11"/>
        <v>0</v>
      </c>
      <c r="BG30" s="89">
        <f t="shared" si="12"/>
        <v>0</v>
      </c>
      <c r="BJ30" s="88">
        <v>2</v>
      </c>
      <c r="BO30" s="74">
        <f t="shared" si="13"/>
        <v>2</v>
      </c>
      <c r="BQ30" s="87">
        <v>2</v>
      </c>
      <c r="BY30" s="74">
        <f t="shared" si="14"/>
        <v>2</v>
      </c>
      <c r="BZ30" s="88">
        <v>2</v>
      </c>
      <c r="CG30" s="74">
        <f t="shared" si="15"/>
        <v>2</v>
      </c>
      <c r="CK30" s="88">
        <v>2</v>
      </c>
      <c r="CN30" s="74">
        <f t="shared" si="16"/>
        <v>2</v>
      </c>
      <c r="CV30" s="74">
        <f t="shared" si="76"/>
        <v>0</v>
      </c>
      <c r="DA30" s="88">
        <v>2</v>
      </c>
      <c r="DF30" s="74">
        <f t="shared" si="17"/>
        <v>2</v>
      </c>
      <c r="DN30" s="74">
        <f t="shared" si="18"/>
        <v>0</v>
      </c>
      <c r="DU30" s="88">
        <v>2</v>
      </c>
      <c r="DX30" s="74">
        <f t="shared" si="19"/>
        <v>2</v>
      </c>
      <c r="EF30" s="74">
        <f t="shared" si="71"/>
        <v>0</v>
      </c>
      <c r="EG30" s="88">
        <v>2</v>
      </c>
      <c r="EP30" s="74">
        <f t="shared" si="20"/>
        <v>2</v>
      </c>
      <c r="EX30" s="74">
        <f t="shared" si="21"/>
        <v>0</v>
      </c>
      <c r="FE30" s="74">
        <f t="shared" si="22"/>
        <v>0</v>
      </c>
      <c r="FH30" s="74">
        <f t="shared" si="23"/>
        <v>0</v>
      </c>
      <c r="FL30" s="74">
        <f t="shared" si="24"/>
        <v>0</v>
      </c>
      <c r="FT30" s="74">
        <f t="shared" si="25"/>
        <v>0</v>
      </c>
      <c r="GE30" s="74">
        <f t="shared" si="26"/>
        <v>0</v>
      </c>
      <c r="GL30" s="74">
        <f t="shared" si="2"/>
        <v>0</v>
      </c>
      <c r="GV30" s="74">
        <f t="shared" si="27"/>
        <v>0</v>
      </c>
      <c r="GX30" s="74">
        <f t="shared" si="28"/>
        <v>0</v>
      </c>
      <c r="HF30" s="74">
        <f t="shared" si="29"/>
        <v>0</v>
      </c>
      <c r="HG30" s="87"/>
      <c r="HJ30" s="87"/>
      <c r="HK30" s="74">
        <f t="shared" si="30"/>
        <v>0</v>
      </c>
      <c r="HR30" s="74">
        <f t="shared" si="31"/>
        <v>0</v>
      </c>
      <c r="HS30" s="87"/>
      <c r="HV30" s="87"/>
      <c r="HY30" s="87"/>
      <c r="IB30" s="87"/>
      <c r="IC30" s="74">
        <f t="shared" si="32"/>
        <v>0</v>
      </c>
      <c r="IJ30" s="74">
        <f t="shared" si="33"/>
        <v>0</v>
      </c>
      <c r="IW30" s="74">
        <f t="shared" si="3"/>
        <v>40</v>
      </c>
      <c r="JD30" s="74">
        <f t="shared" si="4"/>
        <v>80</v>
      </c>
      <c r="JF30" s="74">
        <f t="shared" si="5"/>
        <v>0</v>
      </c>
      <c r="JH30" s="74">
        <f t="shared" si="34"/>
        <v>0</v>
      </c>
      <c r="JR30" s="74">
        <f t="shared" si="35"/>
        <v>0</v>
      </c>
      <c r="JT30" s="74">
        <f t="shared" si="36"/>
        <v>0</v>
      </c>
      <c r="JX30" s="87"/>
      <c r="KG30" s="88"/>
      <c r="KH30" s="88"/>
      <c r="KI30" s="88"/>
      <c r="KJ30" s="74">
        <f t="shared" si="37"/>
        <v>0</v>
      </c>
      <c r="KL30" s="74">
        <f t="shared" si="38"/>
        <v>0</v>
      </c>
      <c r="KN30" s="74">
        <f t="shared" si="39"/>
        <v>0</v>
      </c>
      <c r="KU30" s="74">
        <f t="shared" si="40"/>
        <v>0</v>
      </c>
      <c r="KY30" s="74">
        <f t="shared" si="41"/>
        <v>0</v>
      </c>
      <c r="LA30" s="74">
        <f t="shared" si="42"/>
        <v>0</v>
      </c>
      <c r="LE30" s="87"/>
      <c r="LH30" s="87"/>
      <c r="LK30" s="74">
        <f t="shared" si="43"/>
        <v>0</v>
      </c>
      <c r="LN30" s="87"/>
      <c r="LQ30" s="87"/>
      <c r="LT30" s="87"/>
      <c r="LU30" s="74">
        <f t="shared" si="74"/>
        <v>0</v>
      </c>
      <c r="LX30" s="87"/>
      <c r="LY30" s="74">
        <f t="shared" si="44"/>
        <v>0</v>
      </c>
      <c r="MC30" s="87"/>
      <c r="MF30" s="87"/>
      <c r="ML30" s="74">
        <f t="shared" si="45"/>
        <v>0</v>
      </c>
      <c r="MN30" s="74">
        <f t="shared" si="46"/>
        <v>0</v>
      </c>
      <c r="MR30" s="87"/>
      <c r="MS30" s="74">
        <f t="shared" si="72"/>
        <v>0</v>
      </c>
      <c r="MU30" s="74">
        <f t="shared" si="47"/>
        <v>0</v>
      </c>
      <c r="MW30" s="87"/>
      <c r="MX30" s="87"/>
      <c r="MY30" s="88"/>
      <c r="MZ30" s="88"/>
      <c r="NA30" s="87"/>
      <c r="NB30" s="88"/>
      <c r="NC30" s="88"/>
      <c r="ND30" s="87"/>
      <c r="NE30" s="88">
        <v>2</v>
      </c>
      <c r="NF30" s="88"/>
      <c r="NG30" s="87"/>
      <c r="NH30" s="74">
        <f t="shared" si="48"/>
        <v>2</v>
      </c>
      <c r="NK30" s="87"/>
      <c r="NN30" s="87"/>
      <c r="NQ30" s="87"/>
      <c r="NR30" s="74">
        <f t="shared" si="49"/>
        <v>0</v>
      </c>
      <c r="NT30" s="74">
        <f t="shared" si="50"/>
        <v>0</v>
      </c>
      <c r="NX30" s="74">
        <f t="shared" si="73"/>
        <v>0</v>
      </c>
      <c r="OH30" s="74">
        <f t="shared" si="51"/>
        <v>0</v>
      </c>
      <c r="OI30" s="88"/>
      <c r="OJ30" s="88"/>
      <c r="OK30" s="74">
        <f t="shared" si="52"/>
        <v>0</v>
      </c>
      <c r="ON30" s="87"/>
      <c r="OQ30" s="87"/>
      <c r="OT30" s="87"/>
      <c r="OW30" s="87"/>
      <c r="PE30" s="88">
        <v>2</v>
      </c>
      <c r="PK30" s="74">
        <f t="shared" si="6"/>
        <v>2</v>
      </c>
      <c r="PM30" s="74">
        <f t="shared" si="53"/>
        <v>0</v>
      </c>
      <c r="PP30" s="87"/>
      <c r="PS30" s="87"/>
      <c r="PV30" s="87"/>
      <c r="PY30" s="87"/>
      <c r="QB30" s="87"/>
      <c r="QC30" s="74">
        <f t="shared" si="54"/>
        <v>0</v>
      </c>
      <c r="QE30" s="74">
        <f t="shared" si="55"/>
        <v>0</v>
      </c>
      <c r="QH30" s="87"/>
      <c r="QK30" s="87"/>
      <c r="QN30" s="87"/>
      <c r="QO30" s="74">
        <f t="shared" si="56"/>
        <v>0</v>
      </c>
      <c r="QP30" s="87"/>
      <c r="QR30" s="87"/>
      <c r="QU30" s="87"/>
      <c r="QX30" s="87"/>
      <c r="QY30" s="74">
        <f t="shared" si="57"/>
        <v>0</v>
      </c>
      <c r="RB30" s="87"/>
      <c r="RE30" s="87"/>
      <c r="RH30" s="87"/>
      <c r="RI30" s="74">
        <f t="shared" si="58"/>
        <v>0</v>
      </c>
      <c r="RJ30" s="87"/>
      <c r="RL30" s="87"/>
      <c r="RM30" s="87"/>
      <c r="RO30" s="87"/>
      <c r="RP30" s="74">
        <f t="shared" si="59"/>
        <v>0</v>
      </c>
      <c r="RW30" s="74">
        <f t="shared" si="60"/>
        <v>0</v>
      </c>
      <c r="RY30" s="87"/>
      <c r="RZ30" s="87"/>
      <c r="SB30" s="87"/>
      <c r="SC30" s="87"/>
      <c r="SF30" s="87"/>
      <c r="SG30" s="74">
        <f t="shared" si="61"/>
        <v>0</v>
      </c>
      <c r="SJ30" s="87"/>
      <c r="SK30" s="87"/>
      <c r="SL30" s="87"/>
      <c r="SM30" s="87"/>
      <c r="SO30" s="87"/>
      <c r="SR30" s="87"/>
      <c r="SS30" s="74">
        <f t="shared" si="62"/>
        <v>0</v>
      </c>
      <c r="SU30" s="90"/>
      <c r="TE30" s="87"/>
      <c r="TH30" s="74">
        <f t="shared" si="63"/>
        <v>0</v>
      </c>
      <c r="TJ30" s="90"/>
      <c r="TL30" s="87"/>
      <c r="TM30" s="87"/>
      <c r="TN30" s="90">
        <f t="shared" si="64"/>
        <v>0</v>
      </c>
      <c r="TP30" s="87"/>
      <c r="TQ30" s="87"/>
      <c r="TR30" s="87"/>
      <c r="TS30" s="90">
        <f t="shared" si="7"/>
        <v>0</v>
      </c>
      <c r="TT30" s="87"/>
      <c r="UC30" s="74">
        <f t="shared" si="65"/>
        <v>0</v>
      </c>
      <c r="UE30" s="74">
        <f t="shared" si="66"/>
        <v>0</v>
      </c>
      <c r="UH30" s="87"/>
      <c r="UJ30" s="87"/>
      <c r="UK30" s="87"/>
      <c r="UL30" s="88"/>
      <c r="UN30" s="87"/>
      <c r="UO30" s="74">
        <f t="shared" si="67"/>
        <v>0</v>
      </c>
      <c r="UQ30" s="74">
        <f t="shared" si="68"/>
        <v>0</v>
      </c>
      <c r="US30" s="87"/>
      <c r="UT30" s="87"/>
      <c r="UW30" s="87"/>
      <c r="UX30" s="74">
        <f t="shared" si="8"/>
        <v>0</v>
      </c>
      <c r="UZ30" s="74">
        <f t="shared" si="75"/>
        <v>0</v>
      </c>
      <c r="VB30" s="87"/>
      <c r="VC30" s="87"/>
      <c r="VE30" s="87"/>
      <c r="VF30" s="87"/>
      <c r="VG30" s="74">
        <f t="shared" si="9"/>
        <v>0</v>
      </c>
      <c r="VI30" s="74">
        <f>SUM(VH30:VH30)</f>
        <v>0</v>
      </c>
    </row>
    <row r="31" spans="1:581">
      <c r="A31" s="87" t="s">
        <v>344</v>
      </c>
      <c r="C31" s="87">
        <v>2</v>
      </c>
      <c r="D31" s="87">
        <v>2</v>
      </c>
      <c r="F31" s="88">
        <v>2</v>
      </c>
      <c r="G31" s="87">
        <v>2</v>
      </c>
      <c r="H31" s="74">
        <f t="shared" si="0"/>
        <v>8</v>
      </c>
      <c r="I31" s="87">
        <v>2</v>
      </c>
      <c r="J31" s="74">
        <f>SUM(I31:I31)</f>
        <v>2</v>
      </c>
      <c r="M31" s="88">
        <v>2</v>
      </c>
      <c r="N31" s="107"/>
      <c r="O31" s="88">
        <v>2</v>
      </c>
      <c r="P31" s="88">
        <v>2</v>
      </c>
      <c r="Q31" s="107"/>
      <c r="R31" s="88">
        <v>2</v>
      </c>
      <c r="S31" s="88">
        <v>2</v>
      </c>
      <c r="T31" s="74">
        <f>SUM(M31:S31)</f>
        <v>10</v>
      </c>
      <c r="U31" s="107"/>
      <c r="AA31" s="74">
        <f>SUM(U31:Z31)</f>
        <v>0</v>
      </c>
      <c r="AB31" s="88">
        <v>2</v>
      </c>
      <c r="AC31" s="88">
        <v>2</v>
      </c>
      <c r="AD31" s="88">
        <v>2</v>
      </c>
      <c r="AE31" s="107"/>
      <c r="AF31" s="88">
        <v>2</v>
      </c>
      <c r="AG31" s="88">
        <v>2</v>
      </c>
      <c r="AH31" s="107"/>
      <c r="AI31" s="88">
        <v>2</v>
      </c>
      <c r="AJ31" s="88">
        <v>2</v>
      </c>
      <c r="AK31" s="74">
        <f t="shared" si="70"/>
        <v>10</v>
      </c>
      <c r="AL31" s="107"/>
      <c r="AR31" s="74">
        <f t="shared" si="10"/>
        <v>0</v>
      </c>
      <c r="AS31" s="88">
        <v>2</v>
      </c>
      <c r="AT31" s="88">
        <v>2</v>
      </c>
      <c r="AU31" s="88">
        <v>2</v>
      </c>
      <c r="AV31" s="88">
        <v>2</v>
      </c>
      <c r="AW31" s="88">
        <v>2</v>
      </c>
      <c r="AY31" s="88">
        <v>2</v>
      </c>
      <c r="AZ31" s="89">
        <f t="shared" si="11"/>
        <v>12</v>
      </c>
      <c r="BD31" s="87">
        <v>2</v>
      </c>
      <c r="BG31" s="89">
        <f t="shared" si="12"/>
        <v>2</v>
      </c>
      <c r="BH31" s="88">
        <v>2</v>
      </c>
      <c r="BI31" s="88">
        <v>2</v>
      </c>
      <c r="BK31" s="88">
        <v>2</v>
      </c>
      <c r="BL31" s="88">
        <v>2</v>
      </c>
      <c r="BN31" s="88">
        <v>2</v>
      </c>
      <c r="BO31" s="74">
        <f t="shared" si="13"/>
        <v>10</v>
      </c>
      <c r="BP31" s="87">
        <v>2</v>
      </c>
      <c r="BQ31" s="87">
        <v>2</v>
      </c>
      <c r="BR31" s="87">
        <v>2</v>
      </c>
      <c r="BS31" s="87">
        <v>2</v>
      </c>
      <c r="BT31" s="87">
        <v>2</v>
      </c>
      <c r="BU31" s="87">
        <v>2</v>
      </c>
      <c r="BV31" s="87">
        <v>2</v>
      </c>
      <c r="BW31" s="87">
        <v>2</v>
      </c>
      <c r="BX31" s="87">
        <v>-3</v>
      </c>
      <c r="BY31" s="74">
        <f t="shared" si="14"/>
        <v>13</v>
      </c>
      <c r="BZ31" s="88">
        <v>2</v>
      </c>
      <c r="CC31" s="88">
        <v>2</v>
      </c>
      <c r="CF31" s="88">
        <v>2</v>
      </c>
      <c r="CG31" s="74">
        <f t="shared" si="15"/>
        <v>6</v>
      </c>
      <c r="CK31" s="88">
        <v>2</v>
      </c>
      <c r="CL31" s="88">
        <v>2</v>
      </c>
      <c r="CN31" s="74">
        <f t="shared" si="16"/>
        <v>4</v>
      </c>
      <c r="CO31" s="88">
        <v>2</v>
      </c>
      <c r="CP31" s="88">
        <v>2</v>
      </c>
      <c r="CQ31" s="88">
        <v>2</v>
      </c>
      <c r="CR31" s="88">
        <v>2</v>
      </c>
      <c r="CS31" s="88">
        <v>2</v>
      </c>
      <c r="CT31" s="88">
        <v>2</v>
      </c>
      <c r="CU31" s="88">
        <v>2</v>
      </c>
      <c r="CV31" s="74">
        <f t="shared" si="76"/>
        <v>14</v>
      </c>
      <c r="CW31" s="88">
        <v>2</v>
      </c>
      <c r="CX31" s="88">
        <v>2</v>
      </c>
      <c r="DB31" s="88">
        <v>2</v>
      </c>
      <c r="DC31" s="88">
        <v>2</v>
      </c>
      <c r="DD31" s="88">
        <v>2</v>
      </c>
      <c r="DE31" s="88">
        <v>2</v>
      </c>
      <c r="DF31" s="74">
        <f t="shared" si="17"/>
        <v>12</v>
      </c>
      <c r="DG31" s="88">
        <v>2</v>
      </c>
      <c r="DH31" s="88">
        <v>2</v>
      </c>
      <c r="DI31" s="88">
        <v>2</v>
      </c>
      <c r="DJ31" s="88">
        <v>2</v>
      </c>
      <c r="DL31" s="88">
        <v>2</v>
      </c>
      <c r="DM31" s="88">
        <v>2</v>
      </c>
      <c r="DN31" s="74">
        <f t="shared" si="18"/>
        <v>12</v>
      </c>
      <c r="DO31" s="88">
        <v>2</v>
      </c>
      <c r="DP31" s="88">
        <v>2</v>
      </c>
      <c r="DS31" s="88">
        <v>2</v>
      </c>
      <c r="DU31" s="88">
        <v>2</v>
      </c>
      <c r="DV31" s="88">
        <v>2</v>
      </c>
      <c r="DX31" s="74">
        <f t="shared" si="19"/>
        <v>10</v>
      </c>
      <c r="DY31" s="88">
        <v>2</v>
      </c>
      <c r="DZ31" s="88">
        <v>2</v>
      </c>
      <c r="EA31" s="88">
        <v>2</v>
      </c>
      <c r="EB31" s="88">
        <v>2</v>
      </c>
      <c r="EC31" s="88">
        <v>2</v>
      </c>
      <c r="ED31" s="88">
        <v>2</v>
      </c>
      <c r="EE31" s="88">
        <v>2</v>
      </c>
      <c r="EF31" s="74">
        <f t="shared" si="71"/>
        <v>14</v>
      </c>
      <c r="EG31" s="88">
        <v>2</v>
      </c>
      <c r="EI31" s="88">
        <v>2</v>
      </c>
      <c r="EJ31" s="88">
        <v>2</v>
      </c>
      <c r="EK31" s="88">
        <v>2</v>
      </c>
      <c r="EL31" s="88">
        <v>2</v>
      </c>
      <c r="EM31" s="88">
        <v>2</v>
      </c>
      <c r="EO31" s="88">
        <v>2</v>
      </c>
      <c r="EP31" s="74">
        <f t="shared" si="20"/>
        <v>14</v>
      </c>
      <c r="EQ31" s="88">
        <v>2</v>
      </c>
      <c r="ER31" s="88">
        <v>2</v>
      </c>
      <c r="ES31" s="88">
        <v>2</v>
      </c>
      <c r="ET31" s="88">
        <v>2</v>
      </c>
      <c r="EV31" s="88">
        <v>2</v>
      </c>
      <c r="EW31" s="88">
        <v>2</v>
      </c>
      <c r="EX31" s="74">
        <f t="shared" si="21"/>
        <v>12</v>
      </c>
      <c r="EY31" s="88">
        <v>2</v>
      </c>
      <c r="EZ31" s="88">
        <v>2</v>
      </c>
      <c r="FE31" s="74">
        <f t="shared" si="22"/>
        <v>4</v>
      </c>
      <c r="FF31" s="88">
        <v>2</v>
      </c>
      <c r="FG31" s="88">
        <v>2</v>
      </c>
      <c r="FH31" s="74">
        <f t="shared" si="23"/>
        <v>4</v>
      </c>
      <c r="FI31" s="88">
        <v>2</v>
      </c>
      <c r="FJ31" s="88">
        <v>2</v>
      </c>
      <c r="FK31" s="88">
        <v>2</v>
      </c>
      <c r="FL31" s="74">
        <f t="shared" si="24"/>
        <v>6</v>
      </c>
      <c r="FM31" s="92" t="s">
        <v>330</v>
      </c>
      <c r="FO31" s="88">
        <v>2</v>
      </c>
      <c r="FP31" s="88">
        <v>2</v>
      </c>
      <c r="FQ31" s="88">
        <v>2</v>
      </c>
      <c r="FR31" s="88">
        <v>2</v>
      </c>
      <c r="FS31" s="88">
        <v>2</v>
      </c>
      <c r="FT31" s="74">
        <f t="shared" si="25"/>
        <v>10</v>
      </c>
      <c r="FV31" s="88">
        <v>2</v>
      </c>
      <c r="FW31" s="88">
        <v>2</v>
      </c>
      <c r="FX31" s="88">
        <v>2</v>
      </c>
      <c r="FY31" s="88">
        <v>2</v>
      </c>
      <c r="FZ31" s="88">
        <v>2</v>
      </c>
      <c r="GA31" s="92">
        <v>2</v>
      </c>
      <c r="GB31" s="88">
        <v>2</v>
      </c>
      <c r="GD31" s="88">
        <v>2</v>
      </c>
      <c r="GE31" s="74">
        <f t="shared" si="26"/>
        <v>16</v>
      </c>
      <c r="GF31" s="88">
        <v>2</v>
      </c>
      <c r="GG31" s="88">
        <v>2</v>
      </c>
      <c r="GH31" s="88">
        <v>2</v>
      </c>
      <c r="GJ31" s="88">
        <v>2</v>
      </c>
      <c r="GK31" s="88">
        <v>2</v>
      </c>
      <c r="GL31" s="74">
        <f t="shared" si="2"/>
        <v>10</v>
      </c>
      <c r="GN31" s="88">
        <v>2</v>
      </c>
      <c r="GO31" s="88">
        <v>2</v>
      </c>
      <c r="GQ31" s="88">
        <v>2</v>
      </c>
      <c r="GR31" s="88">
        <v>2</v>
      </c>
      <c r="GT31" s="88">
        <v>2</v>
      </c>
      <c r="GU31" s="88">
        <v>2</v>
      </c>
      <c r="GV31" s="74">
        <f t="shared" si="27"/>
        <v>12</v>
      </c>
      <c r="GW31" s="92">
        <v>2</v>
      </c>
      <c r="GX31" s="74">
        <f t="shared" si="28"/>
        <v>2</v>
      </c>
      <c r="GY31" s="92">
        <v>2</v>
      </c>
      <c r="GZ31" s="88">
        <v>2</v>
      </c>
      <c r="HA31" s="88">
        <v>2</v>
      </c>
      <c r="HB31" s="88">
        <v>2</v>
      </c>
      <c r="HC31" s="88">
        <v>2</v>
      </c>
      <c r="HD31" s="88">
        <v>2</v>
      </c>
      <c r="HE31" s="88">
        <v>2</v>
      </c>
      <c r="HF31" s="74">
        <f t="shared" si="29"/>
        <v>14</v>
      </c>
      <c r="HG31" s="87">
        <v>2</v>
      </c>
      <c r="HH31" s="88">
        <v>2</v>
      </c>
      <c r="HI31" s="88">
        <v>2</v>
      </c>
      <c r="HJ31" s="87">
        <v>2</v>
      </c>
      <c r="HK31" s="74">
        <f t="shared" si="30"/>
        <v>8</v>
      </c>
      <c r="HL31" s="88">
        <v>2</v>
      </c>
      <c r="HP31" s="88">
        <v>2</v>
      </c>
      <c r="HR31" s="74">
        <f t="shared" si="31"/>
        <v>4</v>
      </c>
      <c r="HS31" s="87">
        <v>2</v>
      </c>
      <c r="HT31" s="88">
        <v>2</v>
      </c>
      <c r="HV31" s="87">
        <v>2</v>
      </c>
      <c r="HW31" s="88">
        <v>2</v>
      </c>
      <c r="HY31" s="87">
        <v>2</v>
      </c>
      <c r="HZ31" s="88">
        <v>2</v>
      </c>
      <c r="IA31" s="88">
        <v>2</v>
      </c>
      <c r="IB31" s="87">
        <v>2</v>
      </c>
      <c r="IC31" s="74">
        <f t="shared" si="32"/>
        <v>16</v>
      </c>
      <c r="ID31" s="88">
        <v>2</v>
      </c>
      <c r="IG31" s="88">
        <v>2</v>
      </c>
      <c r="IH31" s="88">
        <v>2</v>
      </c>
      <c r="IJ31" s="74">
        <f t="shared" si="33"/>
        <v>6</v>
      </c>
      <c r="IK31" s="88">
        <v>2</v>
      </c>
      <c r="IL31" s="88">
        <v>2</v>
      </c>
      <c r="IM31" s="88">
        <v>2</v>
      </c>
      <c r="IN31" s="88">
        <v>2</v>
      </c>
      <c r="IP31" s="88">
        <v>2</v>
      </c>
      <c r="IQ31" s="88">
        <v>2</v>
      </c>
      <c r="IR31" s="88">
        <v>2</v>
      </c>
      <c r="IS31" s="88">
        <v>2</v>
      </c>
      <c r="IT31" s="88">
        <v>2</v>
      </c>
      <c r="IU31" s="88">
        <v>2</v>
      </c>
      <c r="IV31" s="88">
        <v>2</v>
      </c>
      <c r="IW31" s="74">
        <f t="shared" si="3"/>
        <v>536</v>
      </c>
      <c r="IX31" s="88">
        <v>2</v>
      </c>
      <c r="IY31" s="88">
        <v>2</v>
      </c>
      <c r="IZ31" s="88">
        <v>2</v>
      </c>
      <c r="JA31" s="88">
        <v>2</v>
      </c>
      <c r="JB31" s="88">
        <v>2</v>
      </c>
      <c r="JC31" s="88">
        <v>2</v>
      </c>
      <c r="JD31" s="74">
        <f t="shared" si="4"/>
        <v>1084</v>
      </c>
      <c r="JE31" s="87">
        <v>2</v>
      </c>
      <c r="JF31" s="74">
        <f t="shared" si="5"/>
        <v>2</v>
      </c>
      <c r="JG31" s="87">
        <v>2</v>
      </c>
      <c r="JH31" s="74">
        <f t="shared" si="34"/>
        <v>2</v>
      </c>
      <c r="JI31" s="88">
        <v>2</v>
      </c>
      <c r="JJ31" s="88">
        <v>2</v>
      </c>
      <c r="JK31" s="88">
        <v>2</v>
      </c>
      <c r="JL31" s="88">
        <v>2</v>
      </c>
      <c r="JM31" s="88">
        <v>2</v>
      </c>
      <c r="JN31" s="88">
        <v>2</v>
      </c>
      <c r="JO31" s="88">
        <v>2</v>
      </c>
      <c r="JP31" s="88">
        <v>2</v>
      </c>
      <c r="JQ31" s="88">
        <v>2</v>
      </c>
      <c r="JR31" s="74">
        <f t="shared" si="35"/>
        <v>18</v>
      </c>
      <c r="JS31" s="88">
        <v>2</v>
      </c>
      <c r="JT31" s="74">
        <f t="shared" si="36"/>
        <v>2</v>
      </c>
      <c r="JU31" s="88">
        <v>2</v>
      </c>
      <c r="JV31" s="88">
        <v>2</v>
      </c>
      <c r="JW31" s="88">
        <v>2</v>
      </c>
      <c r="JX31" s="87">
        <v>2</v>
      </c>
      <c r="JY31" s="88">
        <v>2</v>
      </c>
      <c r="JZ31" s="88">
        <v>2</v>
      </c>
      <c r="KA31" s="88">
        <v>2</v>
      </c>
      <c r="KC31" s="88">
        <v>2</v>
      </c>
      <c r="KD31" s="88">
        <v>2</v>
      </c>
      <c r="KE31" s="88">
        <v>2</v>
      </c>
      <c r="KF31" s="88">
        <v>2</v>
      </c>
      <c r="KG31" s="88">
        <v>2</v>
      </c>
      <c r="KH31" s="88">
        <v>2</v>
      </c>
      <c r="KI31" s="88">
        <v>2</v>
      </c>
      <c r="KJ31" s="74">
        <f t="shared" si="37"/>
        <v>28</v>
      </c>
      <c r="KK31" s="79">
        <v>2</v>
      </c>
      <c r="KL31" s="74">
        <f t="shared" si="38"/>
        <v>2</v>
      </c>
      <c r="KM31" s="87">
        <v>2</v>
      </c>
      <c r="KN31" s="74">
        <f t="shared" si="39"/>
        <v>2</v>
      </c>
      <c r="KO31" s="88">
        <v>2</v>
      </c>
      <c r="KP31" s="88">
        <v>2</v>
      </c>
      <c r="KQ31" s="88">
        <v>2</v>
      </c>
      <c r="KR31" s="88">
        <v>2</v>
      </c>
      <c r="KS31" s="88">
        <v>2</v>
      </c>
      <c r="KT31" s="88">
        <v>2</v>
      </c>
      <c r="KU31" s="74">
        <f t="shared" si="40"/>
        <v>12</v>
      </c>
      <c r="KV31" s="88">
        <v>2</v>
      </c>
      <c r="KW31" s="88">
        <v>2</v>
      </c>
      <c r="KX31" s="88">
        <v>2</v>
      </c>
      <c r="KY31" s="74">
        <f t="shared" si="41"/>
        <v>6</v>
      </c>
      <c r="KZ31" s="88">
        <v>2</v>
      </c>
      <c r="LA31" s="74">
        <f t="shared" si="42"/>
        <v>2</v>
      </c>
      <c r="LB31" s="88">
        <v>2</v>
      </c>
      <c r="LC31" s="88">
        <v>2</v>
      </c>
      <c r="LD31" s="88">
        <v>2</v>
      </c>
      <c r="LE31" s="87">
        <v>2</v>
      </c>
      <c r="LF31" s="88">
        <v>2</v>
      </c>
      <c r="LG31" s="88">
        <v>2</v>
      </c>
      <c r="LH31" s="87">
        <v>2</v>
      </c>
      <c r="LJ31" s="88">
        <v>2</v>
      </c>
      <c r="LK31" s="74">
        <f t="shared" si="43"/>
        <v>16</v>
      </c>
      <c r="LL31" s="87">
        <v>2</v>
      </c>
      <c r="LN31" s="87">
        <v>2</v>
      </c>
      <c r="LO31" s="88">
        <v>2</v>
      </c>
      <c r="LP31" s="88">
        <v>2</v>
      </c>
      <c r="LQ31" s="87">
        <v>2</v>
      </c>
      <c r="LS31" s="88">
        <v>2</v>
      </c>
      <c r="LT31" s="87">
        <v>2</v>
      </c>
      <c r="LU31" s="74">
        <f t="shared" si="74"/>
        <v>14</v>
      </c>
      <c r="LW31" s="88">
        <v>2</v>
      </c>
      <c r="LX31" s="87">
        <v>2</v>
      </c>
      <c r="LY31" s="74">
        <f t="shared" si="44"/>
        <v>4</v>
      </c>
      <c r="LZ31" s="88">
        <v>2</v>
      </c>
      <c r="MA31" s="88">
        <v>2</v>
      </c>
      <c r="MC31" s="87">
        <v>2</v>
      </c>
      <c r="MD31" s="88">
        <v>2</v>
      </c>
      <c r="MF31" s="87"/>
      <c r="MG31" s="88">
        <v>2</v>
      </c>
      <c r="MI31" s="88">
        <v>2</v>
      </c>
      <c r="ML31" s="74">
        <f t="shared" si="45"/>
        <v>12</v>
      </c>
      <c r="MM31" s="88">
        <v>2</v>
      </c>
      <c r="MN31" s="74">
        <f t="shared" si="46"/>
        <v>2</v>
      </c>
      <c r="MO31" s="87">
        <v>2</v>
      </c>
      <c r="MP31" s="88">
        <v>2</v>
      </c>
      <c r="MQ31" s="88">
        <v>2</v>
      </c>
      <c r="MR31" s="87">
        <v>2</v>
      </c>
      <c r="MS31" s="74">
        <f t="shared" si="72"/>
        <v>8</v>
      </c>
      <c r="MT31" s="87">
        <v>2</v>
      </c>
      <c r="MU31" s="74">
        <f t="shared" si="47"/>
        <v>2</v>
      </c>
      <c r="MV31" s="88">
        <v>2</v>
      </c>
      <c r="MW31" s="87">
        <v>2</v>
      </c>
      <c r="MX31" s="87">
        <v>2</v>
      </c>
      <c r="MY31" s="88">
        <v>2</v>
      </c>
      <c r="MZ31" s="88">
        <v>2</v>
      </c>
      <c r="NA31" s="87">
        <v>2</v>
      </c>
      <c r="NB31" s="88">
        <v>2</v>
      </c>
      <c r="NC31" s="88">
        <v>2</v>
      </c>
      <c r="ND31" s="87">
        <v>2</v>
      </c>
      <c r="NE31" s="88">
        <v>2</v>
      </c>
      <c r="NF31" s="88">
        <v>2</v>
      </c>
      <c r="NG31" s="87">
        <v>2</v>
      </c>
      <c r="NH31" s="74">
        <f t="shared" si="48"/>
        <v>24</v>
      </c>
      <c r="NI31" s="87">
        <v>2</v>
      </c>
      <c r="NK31" s="87">
        <v>2</v>
      </c>
      <c r="NM31" s="88">
        <v>2</v>
      </c>
      <c r="NN31" s="87">
        <v>2</v>
      </c>
      <c r="NO31" s="88">
        <v>2</v>
      </c>
      <c r="NP31" s="88">
        <v>2</v>
      </c>
      <c r="NQ31" s="87">
        <v>2</v>
      </c>
      <c r="NR31" s="74">
        <f t="shared" si="49"/>
        <v>14</v>
      </c>
      <c r="NS31" s="88">
        <v>2</v>
      </c>
      <c r="NT31" s="74">
        <f t="shared" si="50"/>
        <v>2</v>
      </c>
      <c r="NV31" s="88">
        <v>2</v>
      </c>
      <c r="NW31" s="88">
        <v>2</v>
      </c>
      <c r="NX31" s="74">
        <f t="shared" si="73"/>
        <v>4</v>
      </c>
      <c r="NY31" s="88">
        <v>2</v>
      </c>
      <c r="NZ31" s="88">
        <v>2</v>
      </c>
      <c r="OA31" s="88">
        <v>2</v>
      </c>
      <c r="OB31" s="88">
        <v>2</v>
      </c>
      <c r="OC31" s="88">
        <v>2</v>
      </c>
      <c r="OD31" s="88">
        <v>2</v>
      </c>
      <c r="OE31" s="88">
        <v>2</v>
      </c>
      <c r="OF31" s="88">
        <v>2</v>
      </c>
      <c r="OG31" s="88">
        <v>2</v>
      </c>
      <c r="OH31" s="74">
        <f t="shared" si="51"/>
        <v>18</v>
      </c>
      <c r="OI31" s="88">
        <v>2</v>
      </c>
      <c r="OJ31" s="88">
        <v>2</v>
      </c>
      <c r="OK31" s="74">
        <f t="shared" si="52"/>
        <v>4</v>
      </c>
      <c r="OL31" s="87">
        <v>2</v>
      </c>
      <c r="OM31" s="88">
        <v>2</v>
      </c>
      <c r="ON31" s="87">
        <v>2</v>
      </c>
      <c r="OO31" s="88">
        <v>2</v>
      </c>
      <c r="OP31" s="88">
        <v>2</v>
      </c>
      <c r="OQ31" s="87">
        <v>2</v>
      </c>
      <c r="OT31" s="87"/>
      <c r="OU31" s="88">
        <v>2</v>
      </c>
      <c r="OV31" s="88">
        <v>2</v>
      </c>
      <c r="OW31" s="87"/>
      <c r="OX31" s="88">
        <v>2</v>
      </c>
      <c r="OY31" s="88">
        <v>2</v>
      </c>
      <c r="OZ31" s="88">
        <v>2</v>
      </c>
      <c r="PA31" s="88">
        <v>2</v>
      </c>
      <c r="PB31" s="88">
        <v>2</v>
      </c>
      <c r="PC31" s="88">
        <v>2</v>
      </c>
      <c r="PD31" s="88">
        <v>2</v>
      </c>
      <c r="PE31" s="88">
        <v>2</v>
      </c>
      <c r="PF31" s="88">
        <v>2</v>
      </c>
      <c r="PG31" s="88">
        <v>2</v>
      </c>
      <c r="PH31" s="88">
        <v>2</v>
      </c>
      <c r="PI31" s="88">
        <v>2</v>
      </c>
      <c r="PJ31" s="88">
        <v>2</v>
      </c>
      <c r="PK31" s="74">
        <f t="shared" si="6"/>
        <v>42</v>
      </c>
      <c r="PL31" s="87">
        <v>2</v>
      </c>
      <c r="PM31" s="74">
        <f t="shared" si="53"/>
        <v>2</v>
      </c>
      <c r="PN31" s="87">
        <v>2</v>
      </c>
      <c r="PO31" s="88">
        <v>2</v>
      </c>
      <c r="PP31" s="87">
        <v>2</v>
      </c>
      <c r="PQ31" s="88">
        <v>2</v>
      </c>
      <c r="PR31" s="88">
        <v>2</v>
      </c>
      <c r="PS31" s="87">
        <v>2</v>
      </c>
      <c r="PT31" s="88">
        <v>2</v>
      </c>
      <c r="PU31" s="88">
        <v>2</v>
      </c>
      <c r="PV31" s="87">
        <v>2</v>
      </c>
      <c r="PW31" s="88">
        <v>2</v>
      </c>
      <c r="PX31" s="88">
        <v>2</v>
      </c>
      <c r="PY31" s="87">
        <v>2</v>
      </c>
      <c r="QA31" s="88">
        <v>2</v>
      </c>
      <c r="QB31" s="87">
        <v>-3</v>
      </c>
      <c r="QC31" s="74">
        <f t="shared" si="54"/>
        <v>23</v>
      </c>
      <c r="QD31" s="87">
        <v>2</v>
      </c>
      <c r="QE31" s="74">
        <f t="shared" si="55"/>
        <v>2</v>
      </c>
      <c r="QG31" s="88">
        <v>2</v>
      </c>
      <c r="QH31" s="87">
        <v>2</v>
      </c>
      <c r="QI31" s="88">
        <v>2</v>
      </c>
      <c r="QJ31" s="88">
        <v>2</v>
      </c>
      <c r="QK31" s="87">
        <v>-3</v>
      </c>
      <c r="QL31" s="88">
        <v>2</v>
      </c>
      <c r="QM31" s="88">
        <v>2</v>
      </c>
      <c r="QN31" s="87">
        <v>2</v>
      </c>
      <c r="QO31" s="74">
        <f t="shared" si="56"/>
        <v>11</v>
      </c>
      <c r="QP31" s="87">
        <v>2</v>
      </c>
      <c r="QQ31" s="88">
        <v>2</v>
      </c>
      <c r="QR31" s="87">
        <v>2</v>
      </c>
      <c r="QS31" s="88">
        <v>2</v>
      </c>
      <c r="QT31" s="88">
        <v>2</v>
      </c>
      <c r="QU31" s="87">
        <v>2</v>
      </c>
      <c r="QV31" s="88">
        <v>2</v>
      </c>
      <c r="QW31" s="88">
        <v>2</v>
      </c>
      <c r="QX31" s="87">
        <v>2</v>
      </c>
      <c r="QY31" s="74">
        <f t="shared" si="57"/>
        <v>18</v>
      </c>
      <c r="QZ31" s="87">
        <v>2</v>
      </c>
      <c r="RA31" s="88">
        <v>2</v>
      </c>
      <c r="RB31" s="87">
        <v>2</v>
      </c>
      <c r="RC31" s="88">
        <v>2</v>
      </c>
      <c r="RD31" s="88">
        <v>2</v>
      </c>
      <c r="RE31" s="87">
        <v>2</v>
      </c>
      <c r="RF31" s="88">
        <v>2</v>
      </c>
      <c r="RG31" s="88">
        <v>2</v>
      </c>
      <c r="RH31" s="87">
        <v>2</v>
      </c>
      <c r="RI31" s="74">
        <f t="shared" si="58"/>
        <v>18</v>
      </c>
      <c r="RJ31" s="87">
        <v>2</v>
      </c>
      <c r="RK31" s="88">
        <v>2</v>
      </c>
      <c r="RL31" s="87">
        <v>2</v>
      </c>
      <c r="RM31" s="87">
        <v>2</v>
      </c>
      <c r="RN31" s="88">
        <v>2</v>
      </c>
      <c r="RO31" s="87">
        <v>2</v>
      </c>
      <c r="RP31" s="74">
        <f t="shared" si="59"/>
        <v>12</v>
      </c>
      <c r="RQ31" s="88">
        <v>2</v>
      </c>
      <c r="RR31" s="88">
        <v>2</v>
      </c>
      <c r="RS31" s="88">
        <v>2</v>
      </c>
      <c r="RU31" s="88">
        <v>2</v>
      </c>
      <c r="RV31" s="88">
        <v>2</v>
      </c>
      <c r="RW31" s="74">
        <f t="shared" si="60"/>
        <v>10</v>
      </c>
      <c r="RX31" s="87">
        <v>2</v>
      </c>
      <c r="RY31" s="87">
        <v>2</v>
      </c>
      <c r="RZ31" s="87">
        <v>2</v>
      </c>
      <c r="SA31" s="88">
        <v>2</v>
      </c>
      <c r="SB31" s="87">
        <v>2</v>
      </c>
      <c r="SC31" s="87">
        <v>2</v>
      </c>
      <c r="SD31" s="88">
        <v>2</v>
      </c>
      <c r="SE31" s="88">
        <v>2</v>
      </c>
      <c r="SF31" s="87">
        <v>2</v>
      </c>
      <c r="SG31" s="74">
        <f t="shared" si="61"/>
        <v>18</v>
      </c>
      <c r="SJ31" s="87">
        <v>2</v>
      </c>
      <c r="SK31" s="87">
        <v>2</v>
      </c>
      <c r="SL31" s="87">
        <v>2</v>
      </c>
      <c r="SM31" s="87">
        <v>2</v>
      </c>
      <c r="SN31" s="88">
        <v>2</v>
      </c>
      <c r="SO31" s="87">
        <v>2</v>
      </c>
      <c r="SP31" s="88">
        <v>2</v>
      </c>
      <c r="SQ31" s="88">
        <v>2</v>
      </c>
      <c r="SR31" s="87">
        <v>2</v>
      </c>
      <c r="SS31" s="74">
        <f t="shared" si="62"/>
        <v>18</v>
      </c>
      <c r="ST31" s="87">
        <v>2</v>
      </c>
      <c r="SU31" s="90">
        <v>2</v>
      </c>
      <c r="SV31" s="88">
        <v>2</v>
      </c>
      <c r="SW31" s="88">
        <v>2</v>
      </c>
      <c r="SX31" s="88">
        <v>2</v>
      </c>
      <c r="SY31" s="88">
        <v>2</v>
      </c>
      <c r="SZ31" s="88">
        <v>2</v>
      </c>
      <c r="TA31" s="88">
        <v>-3</v>
      </c>
      <c r="TB31" s="88">
        <v>2</v>
      </c>
      <c r="TC31" s="88">
        <v>2</v>
      </c>
      <c r="TD31" s="88">
        <v>2</v>
      </c>
      <c r="TE31" s="87">
        <v>2</v>
      </c>
      <c r="TF31" s="88">
        <v>2</v>
      </c>
      <c r="TG31" s="88">
        <v>2</v>
      </c>
      <c r="TH31" s="74">
        <f t="shared" si="63"/>
        <v>19</v>
      </c>
      <c r="TI31" s="87">
        <v>2</v>
      </c>
      <c r="TJ31" s="90">
        <v>2</v>
      </c>
      <c r="TK31" s="87">
        <v>2</v>
      </c>
      <c r="TL31" s="87">
        <v>2</v>
      </c>
      <c r="TM31" s="87">
        <v>-3</v>
      </c>
      <c r="TN31" s="90">
        <f t="shared" si="64"/>
        <v>1</v>
      </c>
      <c r="TO31" s="88">
        <v>2</v>
      </c>
      <c r="TP31" s="88">
        <v>2</v>
      </c>
      <c r="TQ31" s="87">
        <v>2</v>
      </c>
      <c r="TR31" s="87">
        <v>2</v>
      </c>
      <c r="TS31" s="90">
        <f t="shared" si="7"/>
        <v>8</v>
      </c>
      <c r="TT31" s="87">
        <v>2</v>
      </c>
      <c r="TU31" s="88">
        <v>2</v>
      </c>
      <c r="TV31" s="88">
        <v>2</v>
      </c>
      <c r="TW31" s="88">
        <v>2</v>
      </c>
      <c r="TX31" s="88">
        <v>2</v>
      </c>
      <c r="TY31" s="88">
        <v>2</v>
      </c>
      <c r="TZ31" s="88">
        <v>2</v>
      </c>
      <c r="UA31" s="88">
        <v>2</v>
      </c>
      <c r="UB31" s="88">
        <v>2</v>
      </c>
      <c r="UC31" s="74">
        <f t="shared" si="65"/>
        <v>18</v>
      </c>
      <c r="UD31" s="88">
        <v>2</v>
      </c>
      <c r="UE31" s="74">
        <f t="shared" si="66"/>
        <v>2</v>
      </c>
      <c r="UF31" s="88">
        <v>2</v>
      </c>
      <c r="UG31" s="88">
        <v>2</v>
      </c>
      <c r="UH31" s="87">
        <v>-3</v>
      </c>
      <c r="UI31" s="88">
        <v>2</v>
      </c>
      <c r="UJ31" s="87">
        <v>2</v>
      </c>
      <c r="UK31" s="87">
        <v>-3</v>
      </c>
      <c r="UL31" s="88"/>
      <c r="UM31" s="87">
        <v>2</v>
      </c>
      <c r="UN31" s="87">
        <v>2</v>
      </c>
      <c r="UO31" s="74">
        <f t="shared" si="67"/>
        <v>6</v>
      </c>
      <c r="UQ31" s="74">
        <f t="shared" si="68"/>
        <v>0</v>
      </c>
      <c r="UR31" s="88">
        <v>2</v>
      </c>
      <c r="US31" s="87"/>
      <c r="UT31" s="87"/>
      <c r="UU31" s="88">
        <v>2</v>
      </c>
      <c r="UV31" s="88">
        <v>2</v>
      </c>
      <c r="UW31" s="87"/>
      <c r="UX31" s="74">
        <f t="shared" si="8"/>
        <v>6</v>
      </c>
      <c r="UY31" s="87">
        <v>2</v>
      </c>
      <c r="UZ31" s="74">
        <f t="shared" si="75"/>
        <v>2</v>
      </c>
      <c r="VB31" s="87">
        <v>2</v>
      </c>
      <c r="VC31" s="87">
        <v>2</v>
      </c>
      <c r="VE31" s="88">
        <v>2</v>
      </c>
      <c r="VF31" s="87">
        <v>2</v>
      </c>
      <c r="VG31" s="74">
        <f t="shared" si="9"/>
        <v>8</v>
      </c>
      <c r="VH31" s="87">
        <v>2</v>
      </c>
      <c r="VI31" s="74">
        <f>SUM(VH31:VH31)</f>
        <v>2</v>
      </c>
    </row>
    <row r="32" spans="1:581">
      <c r="A32" s="87" t="s">
        <v>345</v>
      </c>
      <c r="C32" s="87"/>
      <c r="D32" s="87"/>
      <c r="F32" s="87"/>
      <c r="G32" s="87"/>
      <c r="H32" s="74">
        <f t="shared" si="0"/>
        <v>0</v>
      </c>
      <c r="J32" s="74">
        <f>SUM(I32:I32)</f>
        <v>0</v>
      </c>
      <c r="N32" s="107"/>
      <c r="Q32" s="107"/>
      <c r="U32" s="107"/>
      <c r="AC32" s="88">
        <v>2</v>
      </c>
      <c r="AE32" s="107"/>
      <c r="AH32" s="107"/>
      <c r="AL32" s="107"/>
      <c r="AT32" s="88">
        <v>2</v>
      </c>
      <c r="AZ32" s="89">
        <f t="shared" si="11"/>
        <v>2</v>
      </c>
      <c r="BG32" s="89">
        <f t="shared" si="12"/>
        <v>0</v>
      </c>
      <c r="BO32" s="74">
        <f t="shared" si="13"/>
        <v>0</v>
      </c>
      <c r="BY32" s="74">
        <f t="shared" si="14"/>
        <v>0</v>
      </c>
      <c r="BZ32" s="88">
        <v>2</v>
      </c>
      <c r="CF32" s="88">
        <v>2</v>
      </c>
      <c r="CG32" s="74">
        <f t="shared" si="15"/>
        <v>4</v>
      </c>
      <c r="CN32" s="74">
        <f t="shared" si="16"/>
        <v>0</v>
      </c>
      <c r="CV32" s="74">
        <f t="shared" si="76"/>
        <v>0</v>
      </c>
      <c r="DF32" s="74">
        <f t="shared" si="17"/>
        <v>0</v>
      </c>
      <c r="DH32" s="88">
        <v>2</v>
      </c>
      <c r="DN32" s="74">
        <f t="shared" si="18"/>
        <v>2</v>
      </c>
      <c r="DX32" s="74">
        <f t="shared" si="19"/>
        <v>0</v>
      </c>
      <c r="EF32" s="74">
        <f t="shared" si="71"/>
        <v>0</v>
      </c>
      <c r="EP32" s="74">
        <f t="shared" si="20"/>
        <v>0</v>
      </c>
      <c r="EX32" s="74">
        <f t="shared" si="21"/>
        <v>0</v>
      </c>
      <c r="FE32" s="74">
        <f t="shared" si="22"/>
        <v>0</v>
      </c>
      <c r="FH32" s="74">
        <f t="shared" si="23"/>
        <v>0</v>
      </c>
      <c r="FL32" s="74">
        <f t="shared" si="24"/>
        <v>0</v>
      </c>
      <c r="FT32" s="74">
        <f t="shared" si="25"/>
        <v>0</v>
      </c>
      <c r="GE32" s="74">
        <f t="shared" si="26"/>
        <v>0</v>
      </c>
      <c r="GL32" s="74">
        <f t="shared" si="2"/>
        <v>0</v>
      </c>
      <c r="GT32" s="88">
        <v>2</v>
      </c>
      <c r="GV32" s="74">
        <f t="shared" si="27"/>
        <v>2</v>
      </c>
      <c r="GX32" s="74">
        <f t="shared" si="28"/>
        <v>0</v>
      </c>
      <c r="HF32" s="74">
        <f t="shared" si="29"/>
        <v>0</v>
      </c>
      <c r="HG32" s="87"/>
      <c r="HJ32" s="87"/>
      <c r="HK32" s="74">
        <f t="shared" si="30"/>
        <v>0</v>
      </c>
      <c r="HR32" s="74">
        <f t="shared" si="31"/>
        <v>0</v>
      </c>
      <c r="HS32" s="87"/>
      <c r="HV32" s="87"/>
      <c r="HY32" s="87"/>
      <c r="IB32" s="87"/>
      <c r="IC32" s="74">
        <f t="shared" si="32"/>
        <v>0</v>
      </c>
      <c r="IJ32" s="74">
        <f t="shared" si="33"/>
        <v>0</v>
      </c>
      <c r="IW32" s="74">
        <f t="shared" si="3"/>
        <v>20</v>
      </c>
      <c r="JD32" s="74">
        <f t="shared" si="4"/>
        <v>40</v>
      </c>
      <c r="JF32" s="74">
        <f t="shared" si="5"/>
        <v>0</v>
      </c>
      <c r="JH32" s="74">
        <f t="shared" si="34"/>
        <v>0</v>
      </c>
      <c r="JR32" s="74">
        <f t="shared" si="35"/>
        <v>0</v>
      </c>
      <c r="JT32" s="74">
        <f t="shared" si="36"/>
        <v>0</v>
      </c>
      <c r="JX32" s="87"/>
      <c r="KG32" s="88"/>
      <c r="KH32" s="88"/>
      <c r="KI32" s="88"/>
      <c r="KJ32" s="74">
        <f t="shared" si="37"/>
        <v>0</v>
      </c>
      <c r="KL32" s="74">
        <f t="shared" si="38"/>
        <v>0</v>
      </c>
      <c r="KN32" s="74">
        <f t="shared" si="39"/>
        <v>0</v>
      </c>
      <c r="KU32" s="74">
        <f t="shared" si="40"/>
        <v>0</v>
      </c>
      <c r="KY32" s="74">
        <f t="shared" si="41"/>
        <v>0</v>
      </c>
      <c r="LA32" s="74">
        <f t="shared" si="42"/>
        <v>0</v>
      </c>
      <c r="LE32" s="87"/>
      <c r="LH32" s="87"/>
      <c r="LK32" s="74">
        <f t="shared" si="43"/>
        <v>0</v>
      </c>
      <c r="LN32" s="87"/>
      <c r="LQ32" s="87"/>
      <c r="LT32" s="87"/>
      <c r="LU32" s="74">
        <f t="shared" si="74"/>
        <v>0</v>
      </c>
      <c r="LX32" s="87"/>
      <c r="LY32" s="74">
        <f t="shared" si="44"/>
        <v>0</v>
      </c>
      <c r="MC32" s="87"/>
      <c r="MF32" s="87"/>
      <c r="ML32" s="74">
        <f t="shared" si="45"/>
        <v>0</v>
      </c>
      <c r="MN32" s="74">
        <f t="shared" si="46"/>
        <v>0</v>
      </c>
      <c r="MR32" s="87"/>
      <c r="MS32" s="74">
        <f t="shared" si="72"/>
        <v>0</v>
      </c>
      <c r="MU32" s="74">
        <f t="shared" si="47"/>
        <v>0</v>
      </c>
      <c r="MW32" s="87"/>
      <c r="MX32" s="87"/>
      <c r="MY32" s="88"/>
      <c r="MZ32" s="88"/>
      <c r="NA32" s="87"/>
      <c r="NB32" s="88"/>
      <c r="NC32" s="88"/>
      <c r="ND32" s="87"/>
      <c r="NE32" s="88"/>
      <c r="NF32" s="88"/>
      <c r="NG32" s="87"/>
      <c r="NH32" s="74">
        <f t="shared" si="48"/>
        <v>0</v>
      </c>
      <c r="NK32" s="87"/>
      <c r="NN32" s="87"/>
      <c r="NQ32" s="87"/>
      <c r="NR32" s="74">
        <f t="shared" si="49"/>
        <v>0</v>
      </c>
      <c r="NT32" s="74">
        <f t="shared" si="50"/>
        <v>0</v>
      </c>
      <c r="NX32" s="74">
        <f t="shared" si="73"/>
        <v>0</v>
      </c>
      <c r="OH32" s="74">
        <f t="shared" si="51"/>
        <v>0</v>
      </c>
      <c r="OI32" s="88"/>
      <c r="OJ32" s="88"/>
      <c r="OK32" s="74">
        <f t="shared" si="52"/>
        <v>0</v>
      </c>
      <c r="OM32" s="88">
        <v>2</v>
      </c>
      <c r="ON32" s="87"/>
      <c r="OQ32" s="87"/>
      <c r="OT32" s="87"/>
      <c r="OW32" s="87"/>
      <c r="PK32" s="74">
        <f t="shared" si="6"/>
        <v>2</v>
      </c>
      <c r="PM32" s="74">
        <f t="shared" si="53"/>
        <v>0</v>
      </c>
      <c r="PP32" s="87"/>
      <c r="PS32" s="87"/>
      <c r="PV32" s="87"/>
      <c r="PY32" s="87"/>
      <c r="QB32" s="87"/>
      <c r="QC32" s="74">
        <f t="shared" si="54"/>
        <v>0</v>
      </c>
      <c r="QE32" s="74">
        <f t="shared" si="55"/>
        <v>0</v>
      </c>
      <c r="QH32" s="87"/>
      <c r="QK32" s="87"/>
      <c r="QN32" s="87"/>
      <c r="QO32" s="74">
        <f t="shared" si="56"/>
        <v>0</v>
      </c>
      <c r="QP32" s="87"/>
      <c r="QR32" s="87"/>
      <c r="QU32" s="87"/>
      <c r="QX32" s="87"/>
      <c r="QY32" s="74">
        <f t="shared" si="57"/>
        <v>0</v>
      </c>
      <c r="RB32" s="87"/>
      <c r="RE32" s="87"/>
      <c r="RH32" s="87"/>
      <c r="RI32" s="74">
        <f t="shared" si="58"/>
        <v>0</v>
      </c>
      <c r="RJ32" s="87"/>
      <c r="RL32" s="87"/>
      <c r="RM32" s="87"/>
      <c r="RO32" s="87"/>
      <c r="RP32" s="74">
        <f t="shared" si="59"/>
        <v>0</v>
      </c>
      <c r="RW32" s="74">
        <f t="shared" si="60"/>
        <v>0</v>
      </c>
      <c r="RY32" s="87"/>
      <c r="RZ32" s="87"/>
      <c r="SB32" s="87"/>
      <c r="SC32" s="87"/>
      <c r="SF32" s="87"/>
      <c r="SG32" s="74">
        <f t="shared" si="61"/>
        <v>0</v>
      </c>
      <c r="SJ32" s="87"/>
      <c r="SK32" s="87"/>
      <c r="SL32" s="87"/>
      <c r="SM32" s="87"/>
      <c r="SO32" s="87"/>
      <c r="SR32" s="87"/>
      <c r="SS32" s="74">
        <f t="shared" si="62"/>
        <v>0</v>
      </c>
      <c r="SU32" s="90"/>
      <c r="TE32" s="87"/>
      <c r="TH32" s="74">
        <f t="shared" si="63"/>
        <v>0</v>
      </c>
      <c r="TJ32" s="90"/>
      <c r="TL32" s="87"/>
      <c r="TM32" s="87"/>
      <c r="TN32" s="90">
        <f t="shared" si="64"/>
        <v>0</v>
      </c>
      <c r="TP32" s="87"/>
      <c r="TQ32" s="87"/>
      <c r="TR32" s="87"/>
      <c r="TS32" s="90">
        <f t="shared" si="7"/>
        <v>0</v>
      </c>
      <c r="TT32" s="87"/>
      <c r="UC32" s="74">
        <f t="shared" si="65"/>
        <v>0</v>
      </c>
      <c r="UE32" s="74">
        <f t="shared" si="66"/>
        <v>0</v>
      </c>
      <c r="UH32" s="87"/>
      <c r="UJ32" s="87"/>
      <c r="UK32" s="87"/>
      <c r="UL32" s="88"/>
      <c r="UN32" s="87"/>
      <c r="UO32" s="74">
        <f t="shared" si="67"/>
        <v>0</v>
      </c>
      <c r="UQ32" s="74">
        <f t="shared" si="68"/>
        <v>0</v>
      </c>
      <c r="US32" s="87"/>
      <c r="UT32" s="87"/>
      <c r="UW32" s="87"/>
      <c r="UX32" s="74">
        <f t="shared" si="8"/>
        <v>0</v>
      </c>
      <c r="UZ32" s="74">
        <f t="shared" si="75"/>
        <v>0</v>
      </c>
      <c r="VB32" s="87"/>
      <c r="VC32" s="87"/>
      <c r="VE32" s="87"/>
      <c r="VF32" s="87"/>
      <c r="VG32" s="74">
        <f t="shared" si="9"/>
        <v>0</v>
      </c>
      <c r="VI32" s="74">
        <f>SUM(VH32:VH32)</f>
        <v>0</v>
      </c>
    </row>
    <row r="33" spans="1:581">
      <c r="A33" s="87" t="s">
        <v>346</v>
      </c>
      <c r="C33" s="87">
        <v>2</v>
      </c>
      <c r="D33" s="87">
        <v>2</v>
      </c>
      <c r="F33" s="87"/>
      <c r="G33" s="87"/>
      <c r="H33" s="74">
        <f t="shared" si="0"/>
        <v>4</v>
      </c>
      <c r="I33" s="87">
        <v>2</v>
      </c>
      <c r="J33" s="74">
        <f>SUM(I33:I33)</f>
        <v>2</v>
      </c>
      <c r="M33" s="88">
        <v>2</v>
      </c>
      <c r="N33" s="107">
        <v>2</v>
      </c>
      <c r="P33" s="88">
        <v>2</v>
      </c>
      <c r="Q33" s="107"/>
      <c r="R33" s="88">
        <v>2</v>
      </c>
      <c r="S33" s="88">
        <v>2</v>
      </c>
      <c r="T33" s="74">
        <f>SUM(M33:S33)</f>
        <v>10</v>
      </c>
      <c r="U33" s="107"/>
      <c r="AA33" s="74">
        <f>SUM(U33:Z33)</f>
        <v>0</v>
      </c>
      <c r="AB33" s="88">
        <v>2</v>
      </c>
      <c r="AD33" s="88">
        <v>2</v>
      </c>
      <c r="AE33" s="107">
        <v>2</v>
      </c>
      <c r="AG33" s="88">
        <v>2</v>
      </c>
      <c r="AH33" s="107"/>
      <c r="AI33" s="88">
        <v>2</v>
      </c>
      <c r="AJ33" s="88">
        <v>2</v>
      </c>
      <c r="AK33" s="74">
        <f t="shared" si="70"/>
        <v>10</v>
      </c>
      <c r="AL33" s="107"/>
      <c r="AR33" s="74">
        <f t="shared" si="10"/>
        <v>0</v>
      </c>
      <c r="AS33" s="88">
        <v>2</v>
      </c>
      <c r="AU33" s="88">
        <v>2</v>
      </c>
      <c r="AV33" s="88">
        <v>2</v>
      </c>
      <c r="AW33" s="88">
        <v>2</v>
      </c>
      <c r="AY33" s="88">
        <v>2</v>
      </c>
      <c r="AZ33" s="89">
        <f t="shared" si="11"/>
        <v>10</v>
      </c>
      <c r="BA33" s="87">
        <v>2</v>
      </c>
      <c r="BG33" s="89">
        <f t="shared" si="12"/>
        <v>2</v>
      </c>
      <c r="BI33" s="88">
        <v>2</v>
      </c>
      <c r="BM33" s="88">
        <v>2</v>
      </c>
      <c r="BO33" s="74">
        <f t="shared" si="13"/>
        <v>4</v>
      </c>
      <c r="BY33" s="74">
        <f t="shared" si="14"/>
        <v>0</v>
      </c>
      <c r="BZ33" s="88">
        <v>2</v>
      </c>
      <c r="CA33" s="88">
        <v>2</v>
      </c>
      <c r="CB33" s="88">
        <v>2</v>
      </c>
      <c r="CC33" s="88">
        <v>2</v>
      </c>
      <c r="CD33" s="88">
        <v>2</v>
      </c>
      <c r="CF33" s="88">
        <v>2</v>
      </c>
      <c r="CG33" s="74">
        <f t="shared" si="15"/>
        <v>12</v>
      </c>
      <c r="CN33" s="74">
        <f t="shared" si="16"/>
        <v>0</v>
      </c>
      <c r="CO33" s="88">
        <v>2</v>
      </c>
      <c r="CQ33" s="88">
        <v>2</v>
      </c>
      <c r="CR33" s="88">
        <v>2</v>
      </c>
      <c r="CU33" s="88">
        <v>2</v>
      </c>
      <c r="CV33" s="74">
        <f t="shared" si="76"/>
        <v>8</v>
      </c>
      <c r="DC33" s="88">
        <v>2</v>
      </c>
      <c r="DD33" s="88">
        <v>2</v>
      </c>
      <c r="DF33" s="74">
        <f t="shared" si="17"/>
        <v>4</v>
      </c>
      <c r="DH33" s="88">
        <v>2</v>
      </c>
      <c r="DI33" s="88">
        <v>2</v>
      </c>
      <c r="DL33" s="88">
        <v>2</v>
      </c>
      <c r="DM33" s="88">
        <v>2</v>
      </c>
      <c r="DN33" s="74">
        <f t="shared" si="18"/>
        <v>8</v>
      </c>
      <c r="DP33" s="88">
        <v>2</v>
      </c>
      <c r="DR33" s="88">
        <v>2</v>
      </c>
      <c r="DT33" s="88">
        <v>2</v>
      </c>
      <c r="DV33" s="88">
        <v>2</v>
      </c>
      <c r="DW33" s="88">
        <v>2</v>
      </c>
      <c r="DX33" s="74">
        <f t="shared" si="19"/>
        <v>10</v>
      </c>
      <c r="DY33" s="88">
        <v>2</v>
      </c>
      <c r="DZ33" s="88">
        <v>2</v>
      </c>
      <c r="EA33" s="88">
        <v>2</v>
      </c>
      <c r="ED33" s="88">
        <v>2</v>
      </c>
      <c r="EE33" s="92" t="s">
        <v>347</v>
      </c>
      <c r="EF33" s="74">
        <v>0</v>
      </c>
      <c r="EH33" s="88">
        <v>2</v>
      </c>
      <c r="EP33" s="74">
        <f t="shared" si="20"/>
        <v>2</v>
      </c>
      <c r="EQ33" s="88">
        <v>2</v>
      </c>
      <c r="ER33" s="88">
        <v>2</v>
      </c>
      <c r="ET33" s="88">
        <v>2</v>
      </c>
      <c r="EU33" s="88">
        <v>2</v>
      </c>
      <c r="EV33" s="88">
        <v>2</v>
      </c>
      <c r="EW33" s="88">
        <v>2</v>
      </c>
      <c r="EX33" s="74">
        <f t="shared" si="21"/>
        <v>12</v>
      </c>
      <c r="EY33" s="88">
        <v>2</v>
      </c>
      <c r="EZ33" s="88">
        <v>2</v>
      </c>
      <c r="FE33" s="74">
        <f t="shared" si="22"/>
        <v>4</v>
      </c>
      <c r="FF33" s="88">
        <v>2</v>
      </c>
      <c r="FG33" s="88">
        <v>2</v>
      </c>
      <c r="FH33" s="74">
        <f t="shared" si="23"/>
        <v>4</v>
      </c>
      <c r="FL33" s="74">
        <f t="shared" si="24"/>
        <v>0</v>
      </c>
      <c r="FM33" s="88">
        <v>2</v>
      </c>
      <c r="FP33" s="88">
        <v>2</v>
      </c>
      <c r="FT33" s="74">
        <f t="shared" si="25"/>
        <v>4</v>
      </c>
      <c r="FX33" s="88">
        <v>2</v>
      </c>
      <c r="FY33" s="88">
        <v>2</v>
      </c>
      <c r="GA33" s="88">
        <v>2</v>
      </c>
      <c r="GC33" s="88">
        <v>2</v>
      </c>
      <c r="GE33" s="74">
        <f t="shared" si="26"/>
        <v>8</v>
      </c>
      <c r="GL33" s="74">
        <f t="shared" si="2"/>
        <v>0</v>
      </c>
      <c r="GM33" s="88">
        <v>2</v>
      </c>
      <c r="GR33" s="88">
        <v>2</v>
      </c>
      <c r="GS33" s="88">
        <v>2</v>
      </c>
      <c r="GT33" s="88">
        <v>2</v>
      </c>
      <c r="GU33" s="88">
        <v>-3</v>
      </c>
      <c r="GV33" s="74">
        <f t="shared" si="27"/>
        <v>5</v>
      </c>
      <c r="GW33" s="88">
        <v>2</v>
      </c>
      <c r="GX33" s="74">
        <f t="shared" si="28"/>
        <v>2</v>
      </c>
      <c r="GY33" s="88">
        <v>2</v>
      </c>
      <c r="GZ33" s="88">
        <v>2</v>
      </c>
      <c r="HC33" s="88">
        <v>2</v>
      </c>
      <c r="HF33" s="74">
        <f t="shared" si="29"/>
        <v>6</v>
      </c>
      <c r="HG33" s="87">
        <v>2</v>
      </c>
      <c r="HH33" s="88">
        <v>2</v>
      </c>
      <c r="HJ33" s="87">
        <v>2</v>
      </c>
      <c r="HK33" s="74">
        <f t="shared" si="30"/>
        <v>6</v>
      </c>
      <c r="HM33" s="88">
        <v>2</v>
      </c>
      <c r="HR33" s="74">
        <f t="shared" si="31"/>
        <v>2</v>
      </c>
      <c r="HS33" s="87">
        <v>2</v>
      </c>
      <c r="HV33" s="87"/>
      <c r="HW33" s="88">
        <v>2</v>
      </c>
      <c r="HY33" s="87"/>
      <c r="IB33" s="87"/>
      <c r="IC33" s="74">
        <f t="shared" si="32"/>
        <v>4</v>
      </c>
      <c r="ID33" s="88">
        <v>2</v>
      </c>
      <c r="IG33" s="88">
        <v>2</v>
      </c>
      <c r="IH33" s="88">
        <v>2</v>
      </c>
      <c r="IJ33" s="74">
        <f t="shared" si="33"/>
        <v>6</v>
      </c>
      <c r="IM33" s="88">
        <v>2</v>
      </c>
      <c r="IP33" s="88">
        <v>2</v>
      </c>
      <c r="IS33" s="88">
        <v>2</v>
      </c>
      <c r="IT33" s="88">
        <v>2</v>
      </c>
      <c r="IU33" s="88">
        <v>2</v>
      </c>
      <c r="IW33" s="74">
        <f t="shared" si="3"/>
        <v>284</v>
      </c>
      <c r="JD33" s="74">
        <f t="shared" si="4"/>
        <v>568</v>
      </c>
      <c r="JE33" s="87">
        <v>2</v>
      </c>
      <c r="JF33" s="74">
        <f t="shared" si="5"/>
        <v>2</v>
      </c>
      <c r="JH33" s="74">
        <f t="shared" si="34"/>
        <v>0</v>
      </c>
      <c r="JK33" s="88">
        <v>2</v>
      </c>
      <c r="JN33" s="88">
        <v>2</v>
      </c>
      <c r="JO33" s="88">
        <v>2</v>
      </c>
      <c r="JR33" s="74">
        <f t="shared" si="35"/>
        <v>6</v>
      </c>
      <c r="JS33" s="88">
        <v>2</v>
      </c>
      <c r="JT33" s="74">
        <f t="shared" si="36"/>
        <v>2</v>
      </c>
      <c r="JU33" s="88">
        <v>2</v>
      </c>
      <c r="JW33" s="88">
        <v>2</v>
      </c>
      <c r="JX33" s="87"/>
      <c r="JY33" s="88">
        <v>2</v>
      </c>
      <c r="JZ33" s="88">
        <v>2</v>
      </c>
      <c r="KC33" s="88">
        <v>2</v>
      </c>
      <c r="KF33" s="88">
        <v>2</v>
      </c>
      <c r="KG33" s="88"/>
      <c r="KH33" s="88"/>
      <c r="KI33" s="88">
        <v>2</v>
      </c>
      <c r="KJ33" s="74">
        <f t="shared" si="37"/>
        <v>14</v>
      </c>
      <c r="KK33" s="79">
        <v>2</v>
      </c>
      <c r="KL33" s="74">
        <f t="shared" si="38"/>
        <v>2</v>
      </c>
      <c r="KM33" s="87">
        <v>2</v>
      </c>
      <c r="KN33" s="74">
        <f t="shared" si="39"/>
        <v>2</v>
      </c>
      <c r="KO33" s="88">
        <v>2</v>
      </c>
      <c r="KU33" s="74">
        <f t="shared" si="40"/>
        <v>2</v>
      </c>
      <c r="KY33" s="74">
        <f t="shared" si="41"/>
        <v>0</v>
      </c>
      <c r="KZ33" s="88">
        <v>2</v>
      </c>
      <c r="LA33" s="74">
        <f t="shared" si="42"/>
        <v>2</v>
      </c>
      <c r="LD33" s="88">
        <v>2</v>
      </c>
      <c r="LE33" s="87">
        <v>2</v>
      </c>
      <c r="LG33" s="88">
        <v>2</v>
      </c>
      <c r="LH33" s="87"/>
      <c r="LK33" s="74">
        <f t="shared" si="43"/>
        <v>6</v>
      </c>
      <c r="LN33" s="87">
        <v>2</v>
      </c>
      <c r="LQ33" s="87">
        <v>2</v>
      </c>
      <c r="LR33" s="88">
        <v>2</v>
      </c>
      <c r="LT33" s="87">
        <v>2</v>
      </c>
      <c r="LU33" s="74">
        <f t="shared" si="74"/>
        <v>8</v>
      </c>
      <c r="LW33" s="88">
        <v>2</v>
      </c>
      <c r="LX33" s="87"/>
      <c r="LY33" s="74">
        <f t="shared" si="44"/>
        <v>2</v>
      </c>
      <c r="LZ33" s="88">
        <v>2</v>
      </c>
      <c r="MA33" s="88">
        <v>2</v>
      </c>
      <c r="MC33" s="87"/>
      <c r="MF33" s="87"/>
      <c r="MG33" s="88">
        <v>2</v>
      </c>
      <c r="MJ33" s="88">
        <v>2</v>
      </c>
      <c r="ML33" s="74">
        <f t="shared" si="45"/>
        <v>8</v>
      </c>
      <c r="MM33" s="88">
        <v>2</v>
      </c>
      <c r="MN33" s="74">
        <f t="shared" si="46"/>
        <v>2</v>
      </c>
      <c r="MQ33" s="88">
        <v>2</v>
      </c>
      <c r="MR33" s="87"/>
      <c r="MS33" s="74">
        <f t="shared" si="72"/>
        <v>2</v>
      </c>
      <c r="MT33" s="87">
        <v>2</v>
      </c>
      <c r="MU33" s="74">
        <f t="shared" si="47"/>
        <v>2</v>
      </c>
      <c r="MW33" s="87">
        <v>2</v>
      </c>
      <c r="MX33" s="87"/>
      <c r="MY33" s="88">
        <v>2</v>
      </c>
      <c r="MZ33" s="88">
        <v>2</v>
      </c>
      <c r="NA33" s="87"/>
      <c r="NB33" s="88">
        <v>2</v>
      </c>
      <c r="NC33" s="88"/>
      <c r="ND33" s="87"/>
      <c r="NE33" s="88">
        <v>2</v>
      </c>
      <c r="NF33" s="88"/>
      <c r="NG33" s="87"/>
      <c r="NH33" s="74">
        <f t="shared" si="48"/>
        <v>10</v>
      </c>
      <c r="NI33" s="87">
        <v>2</v>
      </c>
      <c r="NK33" s="87">
        <v>2</v>
      </c>
      <c r="NM33" s="88">
        <v>2</v>
      </c>
      <c r="NN33" s="87">
        <v>2</v>
      </c>
      <c r="NQ33" s="87">
        <v>2</v>
      </c>
      <c r="NR33" s="74">
        <f t="shared" si="49"/>
        <v>10</v>
      </c>
      <c r="NS33" s="88">
        <v>2</v>
      </c>
      <c r="NT33" s="74">
        <f t="shared" si="50"/>
        <v>2</v>
      </c>
      <c r="NX33" s="74">
        <f t="shared" si="73"/>
        <v>0</v>
      </c>
      <c r="NZ33" s="88">
        <v>2</v>
      </c>
      <c r="OA33" s="88">
        <v>2</v>
      </c>
      <c r="OB33" s="88">
        <v>2</v>
      </c>
      <c r="OD33" s="88">
        <v>2</v>
      </c>
      <c r="OE33" s="88">
        <v>2</v>
      </c>
      <c r="OG33" s="88">
        <v>2</v>
      </c>
      <c r="OH33" s="74">
        <f t="shared" si="51"/>
        <v>12</v>
      </c>
      <c r="OI33" s="88">
        <v>2</v>
      </c>
      <c r="OJ33" s="88">
        <v>2</v>
      </c>
      <c r="OK33" s="74">
        <f t="shared" si="52"/>
        <v>4</v>
      </c>
      <c r="OM33" s="88">
        <v>2</v>
      </c>
      <c r="ON33" s="87">
        <v>2</v>
      </c>
      <c r="OO33" s="88">
        <v>2</v>
      </c>
      <c r="OQ33" s="87">
        <v>2</v>
      </c>
      <c r="OT33" s="87">
        <v>2</v>
      </c>
      <c r="OW33" s="87">
        <v>2</v>
      </c>
      <c r="PA33" s="88">
        <v>2</v>
      </c>
      <c r="PC33" s="88">
        <v>2</v>
      </c>
      <c r="PD33" s="88">
        <v>2</v>
      </c>
      <c r="PE33" s="88">
        <v>2</v>
      </c>
      <c r="PF33" s="88">
        <v>2</v>
      </c>
      <c r="PG33" s="88">
        <v>2</v>
      </c>
      <c r="PH33" s="88">
        <v>2</v>
      </c>
      <c r="PJ33" s="88">
        <v>-3</v>
      </c>
      <c r="PK33" s="74">
        <f t="shared" si="6"/>
        <v>23</v>
      </c>
      <c r="PL33" s="87">
        <v>2</v>
      </c>
      <c r="PM33" s="74">
        <f t="shared" si="53"/>
        <v>2</v>
      </c>
      <c r="PN33" s="87">
        <v>2</v>
      </c>
      <c r="PO33" s="88">
        <v>2</v>
      </c>
      <c r="PP33" s="87">
        <v>2</v>
      </c>
      <c r="PQ33" s="88">
        <v>2</v>
      </c>
      <c r="PS33" s="87">
        <v>2</v>
      </c>
      <c r="PT33" s="88">
        <v>2</v>
      </c>
      <c r="PV33" s="87">
        <v>2</v>
      </c>
      <c r="PX33" s="88">
        <v>2</v>
      </c>
      <c r="PY33" s="87">
        <v>2</v>
      </c>
      <c r="QA33" s="88">
        <v>2</v>
      </c>
      <c r="QB33" s="87">
        <v>2</v>
      </c>
      <c r="QC33" s="74">
        <f t="shared" si="54"/>
        <v>22</v>
      </c>
      <c r="QD33" s="87">
        <v>2</v>
      </c>
      <c r="QE33" s="74">
        <f t="shared" si="55"/>
        <v>2</v>
      </c>
      <c r="QG33" s="88">
        <v>2</v>
      </c>
      <c r="QH33" s="87"/>
      <c r="QI33" s="88">
        <v>2</v>
      </c>
      <c r="QJ33" s="88">
        <v>2</v>
      </c>
      <c r="QK33" s="87"/>
      <c r="QL33" s="88">
        <v>2</v>
      </c>
      <c r="QM33" s="88">
        <v>2</v>
      </c>
      <c r="QN33" s="87"/>
      <c r="QO33" s="74">
        <f t="shared" si="56"/>
        <v>10</v>
      </c>
      <c r="QP33" s="87">
        <v>2</v>
      </c>
      <c r="QR33" s="87">
        <v>2</v>
      </c>
      <c r="QS33" s="88">
        <v>2</v>
      </c>
      <c r="QT33" s="88">
        <v>2</v>
      </c>
      <c r="QU33" s="87">
        <v>2</v>
      </c>
      <c r="QV33" s="88">
        <v>2</v>
      </c>
      <c r="QW33" s="88">
        <v>2</v>
      </c>
      <c r="QX33" s="87">
        <v>2</v>
      </c>
      <c r="QY33" s="74">
        <f t="shared" si="57"/>
        <v>16</v>
      </c>
      <c r="QZ33" s="87">
        <v>2</v>
      </c>
      <c r="RB33" s="87"/>
      <c r="RD33" s="88">
        <v>2</v>
      </c>
      <c r="RE33" s="87"/>
      <c r="RH33" s="87"/>
      <c r="RI33" s="74">
        <f t="shared" si="58"/>
        <v>4</v>
      </c>
      <c r="RJ33" s="87"/>
      <c r="RK33" s="88">
        <v>2</v>
      </c>
      <c r="RL33" s="87">
        <v>2</v>
      </c>
      <c r="RM33" s="87"/>
      <c r="RO33" s="87">
        <v>2</v>
      </c>
      <c r="RP33" s="74">
        <f t="shared" si="59"/>
        <v>6</v>
      </c>
      <c r="RR33" s="88">
        <v>2</v>
      </c>
      <c r="RS33" s="88">
        <v>2</v>
      </c>
      <c r="RT33" s="88">
        <v>2</v>
      </c>
      <c r="RU33" s="88">
        <v>2</v>
      </c>
      <c r="RV33" s="88">
        <v>2</v>
      </c>
      <c r="RW33" s="74">
        <f t="shared" si="60"/>
        <v>10</v>
      </c>
      <c r="RY33" s="87"/>
      <c r="RZ33" s="87"/>
      <c r="SB33" s="87"/>
      <c r="SC33" s="87"/>
      <c r="SF33" s="87"/>
      <c r="SG33" s="74">
        <f t="shared" si="61"/>
        <v>0</v>
      </c>
      <c r="SH33" s="87">
        <v>2</v>
      </c>
      <c r="SI33" s="74">
        <v>2</v>
      </c>
      <c r="SJ33" s="87">
        <v>2</v>
      </c>
      <c r="SK33" s="87">
        <v>2</v>
      </c>
      <c r="SL33" s="87">
        <v>2</v>
      </c>
      <c r="SM33" s="87"/>
      <c r="SN33" s="88">
        <v>2</v>
      </c>
      <c r="SO33" s="87">
        <v>2</v>
      </c>
      <c r="SQ33" s="88">
        <v>2</v>
      </c>
      <c r="SR33" s="87">
        <v>2</v>
      </c>
      <c r="SS33" s="74">
        <f t="shared" si="62"/>
        <v>14</v>
      </c>
      <c r="ST33" s="87">
        <v>2</v>
      </c>
      <c r="SU33" s="90">
        <v>2</v>
      </c>
      <c r="SY33" s="88">
        <v>2</v>
      </c>
      <c r="TC33" s="88">
        <v>2</v>
      </c>
      <c r="TE33" s="87">
        <v>2</v>
      </c>
      <c r="TH33" s="74">
        <f t="shared" si="63"/>
        <v>6</v>
      </c>
      <c r="TJ33" s="90"/>
      <c r="TK33" s="87">
        <v>2</v>
      </c>
      <c r="TL33" s="87"/>
      <c r="TM33" s="87">
        <v>2</v>
      </c>
      <c r="TN33" s="90">
        <f t="shared" si="64"/>
        <v>4</v>
      </c>
      <c r="TO33" s="88">
        <v>2</v>
      </c>
      <c r="TP33" s="87"/>
      <c r="TQ33" s="87">
        <v>2</v>
      </c>
      <c r="TR33" s="87">
        <v>2</v>
      </c>
      <c r="TS33" s="90">
        <f t="shared" si="7"/>
        <v>6</v>
      </c>
      <c r="TT33" s="87"/>
      <c r="TW33" s="88">
        <v>2</v>
      </c>
      <c r="TX33" s="88">
        <v>2</v>
      </c>
      <c r="UC33" s="74">
        <f t="shared" si="65"/>
        <v>4</v>
      </c>
      <c r="UD33" s="88">
        <v>2</v>
      </c>
      <c r="UE33" s="74">
        <f t="shared" si="66"/>
        <v>2</v>
      </c>
      <c r="UH33" s="87"/>
      <c r="UJ33" s="87"/>
      <c r="UK33" s="87"/>
      <c r="UL33" s="88"/>
      <c r="UN33" s="87"/>
      <c r="UO33" s="74">
        <f t="shared" si="67"/>
        <v>0</v>
      </c>
      <c r="UP33" s="88">
        <v>2</v>
      </c>
      <c r="UQ33" s="74">
        <f t="shared" si="68"/>
        <v>2</v>
      </c>
      <c r="US33" s="87">
        <v>2</v>
      </c>
      <c r="UT33" s="87">
        <v>2</v>
      </c>
      <c r="UW33" s="87">
        <v>2</v>
      </c>
      <c r="UX33" s="74">
        <f t="shared" si="8"/>
        <v>6</v>
      </c>
      <c r="UY33" s="87">
        <v>2</v>
      </c>
      <c r="UZ33" s="74">
        <f t="shared" si="75"/>
        <v>2</v>
      </c>
      <c r="VB33" s="87">
        <v>2</v>
      </c>
      <c r="VC33" s="87">
        <v>2</v>
      </c>
      <c r="VE33" s="87"/>
      <c r="VF33" s="87"/>
      <c r="VG33" s="74">
        <f t="shared" si="9"/>
        <v>4</v>
      </c>
      <c r="VH33" s="87">
        <v>2</v>
      </c>
      <c r="VI33" s="74">
        <f>SUM(VH33:VH33)</f>
        <v>2</v>
      </c>
    </row>
    <row r="34" spans="1:581">
      <c r="A34" s="87" t="s">
        <v>348</v>
      </c>
      <c r="C34" s="87"/>
      <c r="D34" s="87"/>
      <c r="F34" s="87"/>
      <c r="G34" s="87"/>
      <c r="H34" s="74">
        <f t="shared" si="0"/>
        <v>0</v>
      </c>
      <c r="J34" s="74">
        <f>SUM(I34:I34)</f>
        <v>0</v>
      </c>
      <c r="N34" s="107"/>
      <c r="Q34" s="107"/>
      <c r="U34" s="107"/>
      <c r="AE34" s="107"/>
      <c r="AH34" s="107"/>
      <c r="AL34" s="107"/>
      <c r="EE34" s="92"/>
      <c r="EQ34" s="88">
        <v>2</v>
      </c>
      <c r="ET34" s="88">
        <v>2</v>
      </c>
      <c r="EW34" s="88">
        <v>2</v>
      </c>
      <c r="EX34" s="74">
        <f t="shared" si="21"/>
        <v>6</v>
      </c>
      <c r="FE34" s="74">
        <f t="shared" si="22"/>
        <v>0</v>
      </c>
      <c r="FH34" s="74">
        <f t="shared" si="23"/>
        <v>0</v>
      </c>
      <c r="FL34" s="74">
        <f t="shared" si="24"/>
        <v>0</v>
      </c>
      <c r="FT34" s="74">
        <f t="shared" si="25"/>
        <v>0</v>
      </c>
      <c r="GE34" s="74">
        <f t="shared" si="26"/>
        <v>0</v>
      </c>
      <c r="GG34" s="88">
        <v>2</v>
      </c>
      <c r="GL34" s="74">
        <f t="shared" si="2"/>
        <v>2</v>
      </c>
      <c r="GN34" s="88">
        <v>2</v>
      </c>
      <c r="GV34" s="74">
        <f t="shared" si="27"/>
        <v>2</v>
      </c>
      <c r="GX34" s="74">
        <f t="shared" si="28"/>
        <v>0</v>
      </c>
      <c r="HF34" s="74">
        <f t="shared" si="29"/>
        <v>0</v>
      </c>
      <c r="HG34" s="87"/>
      <c r="HJ34" s="87"/>
      <c r="HK34" s="74">
        <f t="shared" si="30"/>
        <v>0</v>
      </c>
      <c r="HR34" s="74">
        <f t="shared" si="31"/>
        <v>0</v>
      </c>
      <c r="HS34" s="87"/>
      <c r="HV34" s="87"/>
      <c r="HY34" s="87"/>
      <c r="IB34" s="87"/>
      <c r="IC34" s="74">
        <f t="shared" si="32"/>
        <v>0</v>
      </c>
      <c r="IJ34" s="74">
        <f t="shared" si="33"/>
        <v>0</v>
      </c>
      <c r="IK34" s="88">
        <v>2</v>
      </c>
      <c r="IW34" s="74">
        <f t="shared" si="3"/>
        <v>22</v>
      </c>
      <c r="JD34" s="74">
        <f t="shared" si="4"/>
        <v>44</v>
      </c>
      <c r="JF34" s="74">
        <f t="shared" si="5"/>
        <v>0</v>
      </c>
      <c r="JH34" s="74">
        <f t="shared" si="34"/>
        <v>0</v>
      </c>
      <c r="JR34" s="74">
        <f t="shared" si="35"/>
        <v>0</v>
      </c>
      <c r="JT34" s="74">
        <f t="shared" si="36"/>
        <v>0</v>
      </c>
      <c r="JU34" s="88">
        <v>2</v>
      </c>
      <c r="JX34" s="87"/>
      <c r="KG34" s="88"/>
      <c r="KH34" s="88"/>
      <c r="KI34" s="88"/>
      <c r="KJ34" s="74">
        <f t="shared" si="37"/>
        <v>2</v>
      </c>
      <c r="KL34" s="74">
        <f t="shared" si="38"/>
        <v>0</v>
      </c>
      <c r="KN34" s="74">
        <f t="shared" si="39"/>
        <v>0</v>
      </c>
      <c r="KU34" s="74">
        <f t="shared" si="40"/>
        <v>0</v>
      </c>
      <c r="KY34" s="74">
        <f t="shared" si="41"/>
        <v>0</v>
      </c>
      <c r="LA34" s="74">
        <f t="shared" si="42"/>
        <v>0</v>
      </c>
      <c r="LE34" s="87"/>
      <c r="LH34" s="87"/>
      <c r="LK34" s="74">
        <f t="shared" si="43"/>
        <v>0</v>
      </c>
      <c r="LN34" s="87"/>
      <c r="LQ34" s="87"/>
      <c r="LT34" s="87"/>
      <c r="LU34" s="74">
        <f t="shared" si="74"/>
        <v>0</v>
      </c>
      <c r="LX34" s="87"/>
      <c r="LY34" s="74">
        <f t="shared" si="44"/>
        <v>0</v>
      </c>
      <c r="MC34" s="87"/>
      <c r="MF34" s="87"/>
      <c r="ML34" s="74">
        <f t="shared" si="45"/>
        <v>0</v>
      </c>
      <c r="MN34" s="74">
        <f t="shared" si="46"/>
        <v>0</v>
      </c>
      <c r="MR34" s="87"/>
      <c r="MS34" s="74">
        <f t="shared" si="72"/>
        <v>0</v>
      </c>
      <c r="MU34" s="74">
        <f t="shared" si="47"/>
        <v>0</v>
      </c>
      <c r="MW34" s="87"/>
      <c r="MX34" s="87"/>
      <c r="MY34" s="88"/>
      <c r="MZ34" s="88"/>
      <c r="NA34" s="87"/>
      <c r="NB34" s="88"/>
      <c r="NC34" s="88"/>
      <c r="ND34" s="87"/>
      <c r="NE34" s="88"/>
      <c r="NF34" s="88"/>
      <c r="NG34" s="87"/>
      <c r="NH34" s="74">
        <f t="shared" si="48"/>
        <v>0</v>
      </c>
      <c r="NK34" s="87"/>
      <c r="NN34" s="87"/>
      <c r="NQ34" s="87"/>
      <c r="NR34" s="74">
        <f t="shared" si="49"/>
        <v>0</v>
      </c>
      <c r="NT34" s="74">
        <f t="shared" si="50"/>
        <v>0</v>
      </c>
      <c r="NX34" s="74">
        <f t="shared" si="73"/>
        <v>0</v>
      </c>
      <c r="OH34" s="74">
        <f t="shared" si="51"/>
        <v>0</v>
      </c>
      <c r="OI34" s="88"/>
      <c r="OJ34" s="88"/>
      <c r="OK34" s="74">
        <f t="shared" si="52"/>
        <v>0</v>
      </c>
      <c r="ON34" s="87"/>
      <c r="OQ34" s="87"/>
      <c r="OT34" s="87"/>
      <c r="OW34" s="87"/>
      <c r="PK34" s="74">
        <f t="shared" si="6"/>
        <v>0</v>
      </c>
      <c r="PM34" s="74">
        <f t="shared" si="53"/>
        <v>0</v>
      </c>
      <c r="PP34" s="87"/>
      <c r="PS34" s="87"/>
      <c r="PV34" s="87"/>
      <c r="PY34" s="87"/>
      <c r="QB34" s="87"/>
      <c r="QC34" s="74">
        <f t="shared" si="54"/>
        <v>0</v>
      </c>
      <c r="QE34" s="74">
        <f t="shared" si="55"/>
        <v>0</v>
      </c>
      <c r="QH34" s="87"/>
      <c r="QK34" s="87"/>
      <c r="QN34" s="87"/>
      <c r="QO34" s="74">
        <f t="shared" si="56"/>
        <v>0</v>
      </c>
      <c r="QP34" s="87"/>
      <c r="QR34" s="87"/>
      <c r="QU34" s="87"/>
      <c r="QX34" s="87"/>
      <c r="QY34" s="74">
        <f t="shared" si="57"/>
        <v>0</v>
      </c>
      <c r="RB34" s="87"/>
      <c r="RE34" s="87"/>
      <c r="RH34" s="87"/>
      <c r="RI34" s="74">
        <f t="shared" si="58"/>
        <v>0</v>
      </c>
      <c r="RJ34" s="87"/>
      <c r="RL34" s="87"/>
      <c r="RM34" s="87"/>
      <c r="RO34" s="87"/>
      <c r="RP34" s="74">
        <f t="shared" si="59"/>
        <v>0</v>
      </c>
      <c r="RW34" s="74">
        <f t="shared" si="60"/>
        <v>0</v>
      </c>
      <c r="RY34" s="87"/>
      <c r="RZ34" s="87"/>
      <c r="SB34" s="87"/>
      <c r="SC34" s="87"/>
      <c r="SF34" s="87"/>
      <c r="SG34" s="74">
        <f t="shared" si="61"/>
        <v>0</v>
      </c>
      <c r="SJ34" s="87"/>
      <c r="SK34" s="87"/>
      <c r="SL34" s="87"/>
      <c r="SM34" s="87"/>
      <c r="SO34" s="87"/>
      <c r="SR34" s="87"/>
      <c r="SS34" s="74">
        <f t="shared" si="62"/>
        <v>0</v>
      </c>
      <c r="SU34" s="90"/>
      <c r="TE34" s="87"/>
      <c r="TH34" s="74">
        <f t="shared" si="63"/>
        <v>0</v>
      </c>
      <c r="TJ34" s="90"/>
      <c r="TL34" s="87"/>
      <c r="TM34" s="87"/>
      <c r="TN34" s="90">
        <f t="shared" si="64"/>
        <v>0</v>
      </c>
      <c r="TP34" s="87"/>
      <c r="TQ34" s="87"/>
      <c r="TR34" s="87"/>
      <c r="TS34" s="90">
        <f t="shared" si="7"/>
        <v>0</v>
      </c>
      <c r="TT34" s="87"/>
      <c r="UC34" s="74">
        <f t="shared" si="65"/>
        <v>0</v>
      </c>
      <c r="UE34" s="74">
        <f t="shared" si="66"/>
        <v>0</v>
      </c>
      <c r="UH34" s="87"/>
      <c r="UJ34" s="87"/>
      <c r="UK34" s="87"/>
      <c r="UL34" s="88"/>
      <c r="UN34" s="87"/>
      <c r="UO34" s="74">
        <f t="shared" si="67"/>
        <v>0</v>
      </c>
      <c r="UQ34" s="74">
        <f t="shared" si="68"/>
        <v>0</v>
      </c>
      <c r="US34" s="87"/>
      <c r="UT34" s="87"/>
      <c r="UW34" s="87"/>
      <c r="UX34" s="74">
        <f t="shared" si="8"/>
        <v>0</v>
      </c>
      <c r="UZ34" s="74">
        <f t="shared" si="75"/>
        <v>0</v>
      </c>
      <c r="VB34" s="87"/>
      <c r="VC34" s="87"/>
      <c r="VE34" s="87"/>
      <c r="VF34" s="87"/>
      <c r="VG34" s="74">
        <f t="shared" si="9"/>
        <v>0</v>
      </c>
      <c r="VI34" s="74">
        <f>SUM(VH34:VH34)</f>
        <v>0</v>
      </c>
    </row>
    <row r="35" spans="1:581">
      <c r="A35" s="87" t="s">
        <v>93</v>
      </c>
      <c r="C35" s="87"/>
      <c r="D35" s="87"/>
      <c r="F35" s="87"/>
      <c r="G35" s="87"/>
      <c r="H35" s="74">
        <f t="shared" ref="H35:H61" si="77">SUM(B35:G35)</f>
        <v>0</v>
      </c>
      <c r="J35" s="74">
        <f>SUM(I35:I35)</f>
        <v>0</v>
      </c>
      <c r="M35" s="88">
        <v>2</v>
      </c>
      <c r="P35" s="88">
        <v>2</v>
      </c>
      <c r="S35" s="88">
        <v>2</v>
      </c>
      <c r="T35" s="74">
        <f t="shared" ref="T35:T41" si="78">SUM(M35:S35)</f>
        <v>6</v>
      </c>
      <c r="W35" s="88">
        <v>2</v>
      </c>
      <c r="Z35" s="88">
        <v>2</v>
      </c>
      <c r="AA35" s="74">
        <f t="shared" ref="AA35:AA41" si="79">SUM(U35:Z35)</f>
        <v>4</v>
      </c>
      <c r="AB35" s="88">
        <v>2</v>
      </c>
      <c r="AD35" s="88">
        <v>2</v>
      </c>
      <c r="AG35" s="88">
        <v>2</v>
      </c>
      <c r="AJ35" s="88">
        <v>2</v>
      </c>
      <c r="AK35" s="74">
        <f t="shared" si="70"/>
        <v>6</v>
      </c>
      <c r="AN35" s="88">
        <v>2</v>
      </c>
      <c r="AQ35" s="88">
        <v>2</v>
      </c>
      <c r="AR35" s="74">
        <f t="shared" si="10"/>
        <v>4</v>
      </c>
      <c r="AS35" s="88">
        <v>2</v>
      </c>
      <c r="AV35" s="88">
        <v>2</v>
      </c>
      <c r="AY35" s="88">
        <v>2</v>
      </c>
      <c r="AZ35" s="89">
        <f t="shared" si="11"/>
        <v>6</v>
      </c>
      <c r="BB35" s="87">
        <v>2</v>
      </c>
      <c r="BG35" s="89">
        <f t="shared" si="12"/>
        <v>2</v>
      </c>
      <c r="BH35" s="88">
        <v>2</v>
      </c>
      <c r="BK35" s="88">
        <v>2</v>
      </c>
      <c r="BL35" s="88">
        <v>2</v>
      </c>
      <c r="BN35" s="88">
        <v>2</v>
      </c>
      <c r="BO35" s="74">
        <f t="shared" si="13"/>
        <v>8</v>
      </c>
      <c r="BS35" s="87">
        <v>2</v>
      </c>
      <c r="BY35" s="74">
        <f t="shared" si="14"/>
        <v>2</v>
      </c>
      <c r="BZ35" s="88">
        <v>2</v>
      </c>
      <c r="CD35" s="88">
        <v>2</v>
      </c>
      <c r="CF35" s="88">
        <v>2</v>
      </c>
      <c r="CG35" s="74">
        <f t="shared" si="15"/>
        <v>6</v>
      </c>
      <c r="CN35" s="74">
        <f t="shared" si="16"/>
        <v>0</v>
      </c>
      <c r="CQ35" s="88">
        <v>2</v>
      </c>
      <c r="CR35" s="88">
        <v>2</v>
      </c>
      <c r="CT35" s="88">
        <v>2</v>
      </c>
      <c r="CU35" s="88">
        <v>2</v>
      </c>
      <c r="CV35" s="74">
        <f t="shared" si="76"/>
        <v>8</v>
      </c>
      <c r="DD35" s="88">
        <v>2</v>
      </c>
      <c r="DF35" s="74">
        <f t="shared" si="17"/>
        <v>2</v>
      </c>
      <c r="DG35" s="88">
        <v>2</v>
      </c>
      <c r="DI35" s="88">
        <v>-3</v>
      </c>
      <c r="DJ35" s="88">
        <v>2</v>
      </c>
      <c r="DL35" s="88">
        <v>2</v>
      </c>
      <c r="DM35" s="88">
        <v>2</v>
      </c>
      <c r="DN35" s="74">
        <f t="shared" si="18"/>
        <v>5</v>
      </c>
      <c r="DP35" s="88">
        <v>2</v>
      </c>
      <c r="DX35" s="74">
        <f t="shared" si="19"/>
        <v>2</v>
      </c>
      <c r="DY35" s="88">
        <v>2</v>
      </c>
      <c r="DZ35" s="88">
        <v>2</v>
      </c>
      <c r="EA35" s="88">
        <v>2</v>
      </c>
      <c r="EC35" s="88">
        <v>2</v>
      </c>
      <c r="ED35" s="88">
        <v>2</v>
      </c>
      <c r="EE35" s="88">
        <v>2</v>
      </c>
      <c r="EF35" s="74">
        <f t="shared" si="71"/>
        <v>12</v>
      </c>
      <c r="EJ35" s="88">
        <v>2</v>
      </c>
      <c r="EK35" s="88">
        <v>2</v>
      </c>
      <c r="EM35" s="88">
        <v>2</v>
      </c>
      <c r="EP35" s="74">
        <f t="shared" si="20"/>
        <v>6</v>
      </c>
      <c r="EQ35" s="88">
        <v>2</v>
      </c>
      <c r="ER35" s="88">
        <v>2</v>
      </c>
      <c r="ET35" s="88">
        <v>2</v>
      </c>
      <c r="EW35" s="88">
        <v>2</v>
      </c>
      <c r="EX35" s="74">
        <f t="shared" si="21"/>
        <v>8</v>
      </c>
      <c r="EY35" s="88">
        <v>2</v>
      </c>
      <c r="FE35" s="74">
        <f t="shared" si="22"/>
        <v>2</v>
      </c>
      <c r="FH35" s="74">
        <f t="shared" si="23"/>
        <v>0</v>
      </c>
      <c r="FI35" s="88">
        <v>2</v>
      </c>
      <c r="FL35" s="74">
        <f t="shared" si="24"/>
        <v>2</v>
      </c>
      <c r="FQ35" s="88">
        <v>2</v>
      </c>
      <c r="FT35" s="74">
        <f t="shared" si="25"/>
        <v>2</v>
      </c>
      <c r="GE35" s="74">
        <f t="shared" si="26"/>
        <v>0</v>
      </c>
      <c r="GL35" s="74">
        <f t="shared" si="2"/>
        <v>0</v>
      </c>
      <c r="GT35" s="88">
        <v>2</v>
      </c>
      <c r="GV35" s="74">
        <f t="shared" si="27"/>
        <v>2</v>
      </c>
      <c r="GX35" s="74">
        <f t="shared" si="28"/>
        <v>0</v>
      </c>
      <c r="GZ35" s="88">
        <v>2</v>
      </c>
      <c r="HC35" s="88">
        <v>2</v>
      </c>
      <c r="HF35" s="74">
        <f t="shared" si="29"/>
        <v>4</v>
      </c>
      <c r="HG35" s="87"/>
      <c r="HJ35" s="87"/>
      <c r="HK35" s="74">
        <f t="shared" si="30"/>
        <v>0</v>
      </c>
      <c r="HR35" s="74">
        <f t="shared" si="31"/>
        <v>0</v>
      </c>
      <c r="HS35" s="87"/>
      <c r="HV35" s="87"/>
      <c r="HW35" s="88">
        <v>2</v>
      </c>
      <c r="HY35" s="87"/>
      <c r="IA35" s="88">
        <v>2</v>
      </c>
      <c r="IB35" s="87"/>
      <c r="IC35" s="74">
        <f t="shared" si="32"/>
        <v>4</v>
      </c>
      <c r="ID35" s="88">
        <v>2</v>
      </c>
      <c r="IG35" s="88">
        <v>2</v>
      </c>
      <c r="IH35" s="88">
        <v>2</v>
      </c>
      <c r="IJ35" s="74">
        <f t="shared" si="33"/>
        <v>6</v>
      </c>
      <c r="IW35" s="74">
        <f t="shared" si="3"/>
        <v>198</v>
      </c>
      <c r="JD35" s="74">
        <f t="shared" si="4"/>
        <v>396</v>
      </c>
      <c r="JF35" s="74">
        <f t="shared" si="5"/>
        <v>0</v>
      </c>
      <c r="JH35" s="74">
        <f t="shared" si="34"/>
        <v>0</v>
      </c>
      <c r="JR35" s="74">
        <f t="shared" si="35"/>
        <v>0</v>
      </c>
      <c r="JT35" s="74">
        <f t="shared" si="36"/>
        <v>0</v>
      </c>
      <c r="JU35" s="88">
        <v>2</v>
      </c>
      <c r="JX35" s="87"/>
      <c r="KG35" s="88"/>
      <c r="KH35" s="88"/>
      <c r="KI35" s="88"/>
      <c r="KJ35" s="74">
        <f t="shared" si="37"/>
        <v>2</v>
      </c>
      <c r="KL35" s="74">
        <f t="shared" si="38"/>
        <v>0</v>
      </c>
      <c r="KN35" s="74">
        <f t="shared" si="39"/>
        <v>0</v>
      </c>
      <c r="KU35" s="74">
        <f t="shared" si="40"/>
        <v>0</v>
      </c>
      <c r="KY35" s="74">
        <f t="shared" si="41"/>
        <v>0</v>
      </c>
      <c r="LA35" s="74">
        <f t="shared" si="42"/>
        <v>0</v>
      </c>
      <c r="LE35" s="87"/>
      <c r="LH35" s="87"/>
      <c r="LK35" s="74">
        <f t="shared" si="43"/>
        <v>0</v>
      </c>
      <c r="LN35" s="87"/>
      <c r="LQ35" s="87"/>
      <c r="LT35" s="87"/>
      <c r="LU35" s="74">
        <f t="shared" si="74"/>
        <v>0</v>
      </c>
      <c r="LX35" s="87"/>
      <c r="LY35" s="74">
        <f t="shared" si="44"/>
        <v>0</v>
      </c>
      <c r="MC35" s="87"/>
      <c r="MF35" s="87"/>
      <c r="ML35" s="74">
        <f t="shared" si="45"/>
        <v>0</v>
      </c>
      <c r="MN35" s="74">
        <f t="shared" si="46"/>
        <v>0</v>
      </c>
      <c r="MR35" s="87"/>
      <c r="MS35" s="74">
        <f t="shared" si="72"/>
        <v>0</v>
      </c>
      <c r="MU35" s="74">
        <f t="shared" si="47"/>
        <v>0</v>
      </c>
      <c r="MW35" s="87"/>
      <c r="MX35" s="87"/>
      <c r="MY35" s="88"/>
      <c r="MZ35" s="88"/>
      <c r="NA35" s="87"/>
      <c r="NB35" s="88"/>
      <c r="NC35" s="88"/>
      <c r="ND35" s="87"/>
      <c r="NE35" s="88"/>
      <c r="NF35" s="88"/>
      <c r="NG35" s="87"/>
      <c r="NH35" s="74">
        <f t="shared" si="48"/>
        <v>0</v>
      </c>
      <c r="NK35" s="87"/>
      <c r="NN35" s="87"/>
      <c r="NQ35" s="87"/>
      <c r="NR35" s="74">
        <f t="shared" si="49"/>
        <v>0</v>
      </c>
      <c r="NT35" s="74">
        <f t="shared" si="50"/>
        <v>0</v>
      </c>
      <c r="NX35" s="74">
        <f t="shared" si="73"/>
        <v>0</v>
      </c>
      <c r="OH35" s="74">
        <f t="shared" si="51"/>
        <v>0</v>
      </c>
      <c r="OI35" s="88"/>
      <c r="OJ35" s="88"/>
      <c r="OK35" s="74">
        <f t="shared" si="52"/>
        <v>0</v>
      </c>
      <c r="ON35" s="87"/>
      <c r="OQ35" s="87"/>
      <c r="OT35" s="87"/>
      <c r="OW35" s="87"/>
      <c r="PK35" s="74">
        <f t="shared" si="6"/>
        <v>0</v>
      </c>
      <c r="PM35" s="74">
        <f t="shared" si="53"/>
        <v>0</v>
      </c>
      <c r="PP35" s="87"/>
      <c r="PS35" s="87"/>
      <c r="PV35" s="87"/>
      <c r="PY35" s="87"/>
      <c r="QB35" s="87"/>
      <c r="QC35" s="74">
        <f t="shared" si="54"/>
        <v>0</v>
      </c>
      <c r="QE35" s="74">
        <f t="shared" si="55"/>
        <v>0</v>
      </c>
      <c r="QH35" s="87"/>
      <c r="QK35" s="87"/>
      <c r="QN35" s="87"/>
      <c r="QO35" s="74">
        <f t="shared" si="56"/>
        <v>0</v>
      </c>
      <c r="QP35" s="87"/>
      <c r="QR35" s="87"/>
      <c r="QU35" s="87"/>
      <c r="QX35" s="87"/>
      <c r="QY35" s="74">
        <f t="shared" si="57"/>
        <v>0</v>
      </c>
      <c r="RB35" s="87"/>
      <c r="RE35" s="87"/>
      <c r="RH35" s="87"/>
      <c r="RI35" s="74">
        <f t="shared" si="58"/>
        <v>0</v>
      </c>
      <c r="RJ35" s="87"/>
      <c r="RL35" s="87"/>
      <c r="RM35" s="87"/>
      <c r="RO35" s="87"/>
      <c r="RP35" s="74">
        <f t="shared" si="59"/>
        <v>0</v>
      </c>
      <c r="RW35" s="74">
        <f t="shared" si="60"/>
        <v>0</v>
      </c>
      <c r="RY35" s="87"/>
      <c r="RZ35" s="87"/>
      <c r="SB35" s="87"/>
      <c r="SC35" s="87"/>
      <c r="SF35" s="87"/>
      <c r="SG35" s="74">
        <f t="shared" si="61"/>
        <v>0</v>
      </c>
      <c r="SJ35" s="87"/>
      <c r="SK35" s="87"/>
      <c r="SL35" s="87"/>
      <c r="SM35" s="87"/>
      <c r="SO35" s="87"/>
      <c r="SR35" s="87"/>
      <c r="SS35" s="74">
        <f t="shared" si="62"/>
        <v>0</v>
      </c>
      <c r="SU35" s="90"/>
      <c r="TE35" s="87"/>
      <c r="TH35" s="74">
        <f t="shared" si="63"/>
        <v>0</v>
      </c>
      <c r="TJ35" s="90"/>
      <c r="TL35" s="87"/>
      <c r="TM35" s="87"/>
      <c r="TN35" s="90">
        <f t="shared" si="64"/>
        <v>0</v>
      </c>
      <c r="TP35" s="87"/>
      <c r="TQ35" s="87"/>
      <c r="TR35" s="87"/>
      <c r="TS35" s="90">
        <f t="shared" si="7"/>
        <v>0</v>
      </c>
      <c r="TT35" s="87"/>
      <c r="UC35" s="74">
        <f t="shared" si="65"/>
        <v>0</v>
      </c>
      <c r="UE35" s="74">
        <f t="shared" si="66"/>
        <v>0</v>
      </c>
      <c r="UH35" s="87"/>
      <c r="UJ35" s="87"/>
      <c r="UK35" s="87"/>
      <c r="UL35" s="88"/>
      <c r="UN35" s="87"/>
      <c r="UO35" s="74">
        <f t="shared" si="67"/>
        <v>0</v>
      </c>
      <c r="UQ35" s="74">
        <f t="shared" si="68"/>
        <v>0</v>
      </c>
      <c r="US35" s="87"/>
      <c r="UT35" s="87"/>
      <c r="UW35" s="87"/>
      <c r="UX35" s="74">
        <f t="shared" si="8"/>
        <v>0</v>
      </c>
      <c r="UZ35" s="74">
        <f t="shared" si="75"/>
        <v>0</v>
      </c>
      <c r="VB35" s="87"/>
      <c r="VC35" s="87"/>
      <c r="VE35" s="87"/>
      <c r="VF35" s="87"/>
      <c r="VG35" s="74">
        <f t="shared" ref="VG35:VG61" si="80">SUM(VA35:VF35)</f>
        <v>0</v>
      </c>
      <c r="VI35" s="74">
        <f>SUM(VH35:VH35)</f>
        <v>0</v>
      </c>
    </row>
    <row r="36" spans="1:581">
      <c r="A36" s="87" t="s">
        <v>349</v>
      </c>
      <c r="C36" s="87"/>
      <c r="D36" s="87"/>
      <c r="F36" s="87"/>
      <c r="G36" s="87"/>
      <c r="H36" s="74">
        <f t="shared" si="77"/>
        <v>0</v>
      </c>
      <c r="J36" s="74">
        <f>SUM(I36:I36)</f>
        <v>0</v>
      </c>
      <c r="Q36" s="88">
        <v>2</v>
      </c>
      <c r="T36" s="74">
        <f t="shared" si="78"/>
        <v>2</v>
      </c>
      <c r="AA36" s="74">
        <f t="shared" si="79"/>
        <v>0</v>
      </c>
      <c r="AB36" s="88">
        <v>2</v>
      </c>
      <c r="AH36" s="88">
        <v>2</v>
      </c>
      <c r="AK36" s="74">
        <f t="shared" si="70"/>
        <v>2</v>
      </c>
      <c r="AR36" s="74">
        <f t="shared" si="10"/>
        <v>0</v>
      </c>
      <c r="AS36" s="88">
        <v>2</v>
      </c>
      <c r="AZ36" s="89">
        <f t="shared" si="11"/>
        <v>2</v>
      </c>
      <c r="BG36" s="89">
        <f t="shared" si="12"/>
        <v>0</v>
      </c>
      <c r="BO36" s="74">
        <f t="shared" si="13"/>
        <v>0</v>
      </c>
      <c r="BY36" s="74">
        <f t="shared" si="14"/>
        <v>0</v>
      </c>
      <c r="CA36" s="88">
        <v>2</v>
      </c>
      <c r="CG36" s="74">
        <f t="shared" si="15"/>
        <v>2</v>
      </c>
      <c r="CN36" s="74">
        <f t="shared" si="16"/>
        <v>0</v>
      </c>
      <c r="CQ36" s="88">
        <v>2</v>
      </c>
      <c r="CR36" s="88">
        <v>2</v>
      </c>
      <c r="CS36" s="88">
        <v>2</v>
      </c>
      <c r="CV36" s="74">
        <f t="shared" si="76"/>
        <v>6</v>
      </c>
      <c r="DF36" s="74">
        <f t="shared" si="17"/>
        <v>0</v>
      </c>
      <c r="DN36" s="74">
        <f t="shared" si="18"/>
        <v>0</v>
      </c>
      <c r="DX36" s="74">
        <f t="shared" si="19"/>
        <v>0</v>
      </c>
      <c r="EF36" s="74">
        <f t="shared" si="71"/>
        <v>0</v>
      </c>
      <c r="EJ36" s="88">
        <v>2</v>
      </c>
      <c r="EM36" s="88">
        <v>2</v>
      </c>
      <c r="EP36" s="74">
        <f t="shared" si="20"/>
        <v>4</v>
      </c>
      <c r="EX36" s="74">
        <f t="shared" si="21"/>
        <v>0</v>
      </c>
      <c r="FE36" s="74">
        <f t="shared" si="22"/>
        <v>0</v>
      </c>
      <c r="FH36" s="74">
        <f t="shared" si="23"/>
        <v>0</v>
      </c>
      <c r="FL36" s="74">
        <f t="shared" si="24"/>
        <v>0</v>
      </c>
      <c r="FT36" s="74">
        <f t="shared" si="25"/>
        <v>0</v>
      </c>
      <c r="GE36" s="74">
        <f t="shared" si="26"/>
        <v>0</v>
      </c>
      <c r="GL36" s="74">
        <f t="shared" si="2"/>
        <v>0</v>
      </c>
      <c r="GV36" s="74">
        <f t="shared" si="27"/>
        <v>0</v>
      </c>
      <c r="GW36" s="88">
        <v>2</v>
      </c>
      <c r="GX36" s="74">
        <f t="shared" si="28"/>
        <v>2</v>
      </c>
      <c r="GY36" s="88">
        <v>2</v>
      </c>
      <c r="HB36" s="88">
        <v>2</v>
      </c>
      <c r="HD36" s="88">
        <v>2</v>
      </c>
      <c r="HE36" s="88">
        <v>2</v>
      </c>
      <c r="HF36" s="74">
        <f t="shared" si="29"/>
        <v>8</v>
      </c>
      <c r="HG36" s="87">
        <v>2</v>
      </c>
      <c r="HJ36" s="87">
        <v>2</v>
      </c>
      <c r="HK36" s="74">
        <f t="shared" si="30"/>
        <v>4</v>
      </c>
      <c r="HM36" s="88">
        <v>2</v>
      </c>
      <c r="HN36" s="88">
        <v>2</v>
      </c>
      <c r="HP36" s="88">
        <v>2</v>
      </c>
      <c r="HQ36" s="88">
        <v>2</v>
      </c>
      <c r="HR36" s="74">
        <f t="shared" si="31"/>
        <v>8</v>
      </c>
      <c r="HS36" s="87"/>
      <c r="HV36" s="87"/>
      <c r="HX36" s="88">
        <v>2</v>
      </c>
      <c r="HY36" s="87"/>
      <c r="IB36" s="87"/>
      <c r="IC36" s="74">
        <f t="shared" si="32"/>
        <v>2</v>
      </c>
      <c r="IF36" s="88">
        <v>2</v>
      </c>
      <c r="II36" s="88">
        <v>2</v>
      </c>
      <c r="IJ36" s="74">
        <f t="shared" si="33"/>
        <v>4</v>
      </c>
      <c r="IR36" s="88">
        <v>2</v>
      </c>
      <c r="IW36" s="74">
        <f t="shared" si="3"/>
        <v>90</v>
      </c>
      <c r="JA36" s="88">
        <v>2</v>
      </c>
      <c r="JD36" s="74">
        <f t="shared" si="4"/>
        <v>182</v>
      </c>
      <c r="JE36" s="87">
        <v>2</v>
      </c>
      <c r="JF36" s="74">
        <f t="shared" si="5"/>
        <v>2</v>
      </c>
      <c r="JH36" s="74">
        <f t="shared" si="34"/>
        <v>0</v>
      </c>
      <c r="JM36" s="88">
        <v>2</v>
      </c>
      <c r="JR36" s="74">
        <f t="shared" si="35"/>
        <v>2</v>
      </c>
      <c r="JT36" s="74">
        <f t="shared" si="36"/>
        <v>0</v>
      </c>
      <c r="JX36" s="87"/>
      <c r="KB36" s="88">
        <v>2</v>
      </c>
      <c r="KG36" s="88"/>
      <c r="KH36" s="88"/>
      <c r="KI36" s="88"/>
      <c r="KJ36" s="74">
        <f t="shared" si="37"/>
        <v>2</v>
      </c>
      <c r="KL36" s="74">
        <f t="shared" si="38"/>
        <v>0</v>
      </c>
      <c r="KN36" s="74">
        <f t="shared" si="39"/>
        <v>0</v>
      </c>
      <c r="KO36" s="88">
        <v>2</v>
      </c>
      <c r="KU36" s="74">
        <f t="shared" si="40"/>
        <v>2</v>
      </c>
      <c r="KY36" s="74">
        <f t="shared" si="41"/>
        <v>0</v>
      </c>
      <c r="LA36" s="74">
        <f t="shared" si="42"/>
        <v>0</v>
      </c>
      <c r="LE36" s="87"/>
      <c r="LH36" s="87"/>
      <c r="LK36" s="74">
        <f t="shared" si="43"/>
        <v>0</v>
      </c>
      <c r="LN36" s="87"/>
      <c r="LQ36" s="87"/>
      <c r="LT36" s="87"/>
      <c r="LU36" s="74">
        <f t="shared" si="74"/>
        <v>0</v>
      </c>
      <c r="LX36" s="87"/>
      <c r="LY36" s="74">
        <f t="shared" si="44"/>
        <v>0</v>
      </c>
      <c r="MC36" s="87"/>
      <c r="MF36" s="87"/>
      <c r="ML36" s="74">
        <f t="shared" si="45"/>
        <v>0</v>
      </c>
      <c r="MN36" s="74">
        <f t="shared" si="46"/>
        <v>0</v>
      </c>
      <c r="MR36" s="87"/>
      <c r="MS36" s="74">
        <f t="shared" si="72"/>
        <v>0</v>
      </c>
      <c r="MU36" s="74">
        <f t="shared" si="47"/>
        <v>0</v>
      </c>
      <c r="MW36" s="87"/>
      <c r="MX36" s="87"/>
      <c r="MY36" s="88"/>
      <c r="MZ36" s="88"/>
      <c r="NA36" s="87"/>
      <c r="NB36" s="88"/>
      <c r="NC36" s="88"/>
      <c r="ND36" s="87"/>
      <c r="NE36" s="88"/>
      <c r="NF36" s="88"/>
      <c r="NG36" s="87"/>
      <c r="NH36" s="74">
        <f t="shared" si="48"/>
        <v>0</v>
      </c>
      <c r="NK36" s="87"/>
      <c r="NM36" s="88">
        <v>2</v>
      </c>
      <c r="NN36" s="87"/>
      <c r="NQ36" s="87"/>
      <c r="NR36" s="74">
        <f t="shared" si="49"/>
        <v>2</v>
      </c>
      <c r="NT36" s="74">
        <f t="shared" si="50"/>
        <v>0</v>
      </c>
      <c r="NX36" s="74">
        <f t="shared" si="73"/>
        <v>0</v>
      </c>
      <c r="NY36" s="88">
        <v>2</v>
      </c>
      <c r="NZ36" s="88">
        <v>2</v>
      </c>
      <c r="OA36" s="88">
        <v>2</v>
      </c>
      <c r="OD36" s="88">
        <v>2</v>
      </c>
      <c r="OE36" s="88">
        <v>2</v>
      </c>
      <c r="OG36" s="88">
        <v>2</v>
      </c>
      <c r="OH36" s="74">
        <f t="shared" si="51"/>
        <v>12</v>
      </c>
      <c r="OI36" s="88">
        <v>2</v>
      </c>
      <c r="OJ36" s="88">
        <v>2</v>
      </c>
      <c r="OK36" s="74">
        <f t="shared" si="52"/>
        <v>4</v>
      </c>
      <c r="OL36" s="87">
        <v>2</v>
      </c>
      <c r="ON36" s="87"/>
      <c r="OP36" s="88">
        <v>2</v>
      </c>
      <c r="OQ36" s="87"/>
      <c r="OS36" s="88">
        <v>2</v>
      </c>
      <c r="OT36" s="87">
        <v>2</v>
      </c>
      <c r="OV36" s="88">
        <v>2</v>
      </c>
      <c r="OW36" s="87">
        <v>2</v>
      </c>
      <c r="OX36" s="88">
        <v>2</v>
      </c>
      <c r="OZ36" s="88">
        <v>2</v>
      </c>
      <c r="PA36" s="88">
        <v>2</v>
      </c>
      <c r="PC36" s="88">
        <v>2</v>
      </c>
      <c r="PF36" s="88">
        <v>2</v>
      </c>
      <c r="PH36" s="88">
        <v>2</v>
      </c>
      <c r="PI36" s="88">
        <v>2</v>
      </c>
      <c r="PK36" s="74">
        <f t="shared" si="6"/>
        <v>26</v>
      </c>
      <c r="PL36" s="87">
        <v>2</v>
      </c>
      <c r="PM36" s="74">
        <f t="shared" si="53"/>
        <v>2</v>
      </c>
      <c r="PN36" s="87">
        <v>2</v>
      </c>
      <c r="PO36" s="88">
        <v>2</v>
      </c>
      <c r="PP36" s="87">
        <v>2</v>
      </c>
      <c r="PQ36" s="88">
        <v>2</v>
      </c>
      <c r="PS36" s="87">
        <v>2</v>
      </c>
      <c r="PT36" s="88">
        <v>2</v>
      </c>
      <c r="PV36" s="87">
        <v>2</v>
      </c>
      <c r="PX36" s="88">
        <v>2</v>
      </c>
      <c r="PY36" s="87">
        <v>2</v>
      </c>
      <c r="QA36" s="88">
        <v>2</v>
      </c>
      <c r="QB36" s="87">
        <v>2</v>
      </c>
      <c r="QC36" s="74">
        <f t="shared" si="54"/>
        <v>22</v>
      </c>
      <c r="QD36" s="87">
        <v>2</v>
      </c>
      <c r="QE36" s="74">
        <f t="shared" si="55"/>
        <v>2</v>
      </c>
      <c r="QG36" s="88">
        <v>2</v>
      </c>
      <c r="QH36" s="87"/>
      <c r="QI36" s="88">
        <v>2</v>
      </c>
      <c r="QK36" s="87"/>
      <c r="QL36" s="88">
        <v>2</v>
      </c>
      <c r="QM36" s="88">
        <v>2</v>
      </c>
      <c r="QN36" s="87"/>
      <c r="QO36" s="74">
        <f t="shared" si="56"/>
        <v>8</v>
      </c>
      <c r="QP36" s="87"/>
      <c r="QR36" s="87"/>
      <c r="QT36" s="88">
        <v>2</v>
      </c>
      <c r="QU36" s="87"/>
      <c r="QV36" s="88">
        <v>2</v>
      </c>
      <c r="QW36" s="88">
        <v>2</v>
      </c>
      <c r="QX36" s="87"/>
      <c r="QY36" s="74">
        <f t="shared" si="57"/>
        <v>6</v>
      </c>
      <c r="QZ36" s="87">
        <v>2</v>
      </c>
      <c r="RB36" s="87"/>
      <c r="RD36" s="88">
        <v>2</v>
      </c>
      <c r="RE36" s="87"/>
      <c r="RG36" s="88">
        <v>2</v>
      </c>
      <c r="RH36" s="87"/>
      <c r="RI36" s="74">
        <f t="shared" si="58"/>
        <v>6</v>
      </c>
      <c r="RJ36" s="87"/>
      <c r="RK36" s="88">
        <v>2</v>
      </c>
      <c r="RL36" s="87"/>
      <c r="RM36" s="87"/>
      <c r="RN36" s="88">
        <v>2</v>
      </c>
      <c r="RO36" s="87"/>
      <c r="RP36" s="74">
        <f t="shared" si="59"/>
        <v>4</v>
      </c>
      <c r="RR36" s="88">
        <v>2</v>
      </c>
      <c r="RT36" s="88">
        <v>2</v>
      </c>
      <c r="RW36" s="74">
        <f t="shared" si="60"/>
        <v>4</v>
      </c>
      <c r="RY36" s="87"/>
      <c r="RZ36" s="87"/>
      <c r="SA36" s="88">
        <v>2</v>
      </c>
      <c r="SB36" s="87"/>
      <c r="SC36" s="87"/>
      <c r="SD36" s="88">
        <v>2</v>
      </c>
      <c r="SE36" s="88">
        <v>2</v>
      </c>
      <c r="SF36" s="87"/>
      <c r="SG36" s="74">
        <f t="shared" si="61"/>
        <v>6</v>
      </c>
      <c r="SJ36" s="87">
        <v>2</v>
      </c>
      <c r="SK36" s="87"/>
      <c r="SL36" s="87"/>
      <c r="SM36" s="87"/>
      <c r="SO36" s="87"/>
      <c r="SR36" s="87"/>
      <c r="SS36" s="74">
        <f t="shared" si="62"/>
        <v>2</v>
      </c>
      <c r="SU36" s="90"/>
      <c r="TE36" s="87">
        <v>2</v>
      </c>
      <c r="TH36" s="74">
        <f t="shared" si="63"/>
        <v>2</v>
      </c>
      <c r="TJ36" s="90"/>
      <c r="TL36" s="87"/>
      <c r="TM36" s="87"/>
      <c r="TN36" s="90">
        <f t="shared" si="64"/>
        <v>0</v>
      </c>
      <c r="TP36" s="87"/>
      <c r="TQ36" s="87"/>
      <c r="TR36" s="87"/>
      <c r="TS36" s="90">
        <f t="shared" si="7"/>
        <v>0</v>
      </c>
      <c r="TT36" s="87"/>
      <c r="UC36" s="74">
        <f t="shared" si="65"/>
        <v>0</v>
      </c>
      <c r="UE36" s="74">
        <f t="shared" si="66"/>
        <v>0</v>
      </c>
      <c r="UH36" s="87"/>
      <c r="UJ36" s="87"/>
      <c r="UK36" s="87"/>
      <c r="UL36" s="88"/>
      <c r="UN36" s="87"/>
      <c r="UO36" s="74">
        <f t="shared" si="67"/>
        <v>0</v>
      </c>
      <c r="UQ36" s="74">
        <f t="shared" si="68"/>
        <v>0</v>
      </c>
      <c r="US36" s="87"/>
      <c r="UT36" s="87"/>
      <c r="UW36" s="87"/>
      <c r="UX36" s="74">
        <f t="shared" si="8"/>
        <v>0</v>
      </c>
      <c r="UZ36" s="74">
        <f t="shared" si="75"/>
        <v>0</v>
      </c>
      <c r="VB36" s="87"/>
      <c r="VC36" s="87"/>
      <c r="VE36" s="87"/>
      <c r="VF36" s="87"/>
      <c r="VG36" s="74">
        <f t="shared" si="80"/>
        <v>0</v>
      </c>
      <c r="VI36" s="74">
        <f>SUM(VH36:VH36)</f>
        <v>0</v>
      </c>
    </row>
    <row r="37" spans="1:581">
      <c r="A37" s="87" t="s">
        <v>95</v>
      </c>
      <c r="C37" s="87"/>
      <c r="D37" s="87"/>
      <c r="F37" s="87"/>
      <c r="G37" s="87"/>
      <c r="H37" s="74">
        <f t="shared" si="77"/>
        <v>0</v>
      </c>
      <c r="J37" s="74">
        <f>SUM(I37:I37)</f>
        <v>0</v>
      </c>
      <c r="M37" s="88">
        <v>2</v>
      </c>
      <c r="O37" s="88">
        <v>2</v>
      </c>
      <c r="P37" s="88">
        <v>2</v>
      </c>
      <c r="Q37" s="88">
        <v>2</v>
      </c>
      <c r="R37" s="88">
        <v>2</v>
      </c>
      <c r="T37" s="74">
        <f t="shared" si="78"/>
        <v>10</v>
      </c>
      <c r="W37" s="88">
        <v>2</v>
      </c>
      <c r="X37" s="88">
        <v>2</v>
      </c>
      <c r="Z37" s="88">
        <v>2</v>
      </c>
      <c r="AA37" s="74">
        <f t="shared" si="79"/>
        <v>6</v>
      </c>
      <c r="AB37" s="88">
        <v>2</v>
      </c>
      <c r="AC37" s="88">
        <v>2</v>
      </c>
      <c r="AD37" s="88">
        <v>2</v>
      </c>
      <c r="AF37" s="88">
        <v>2</v>
      </c>
      <c r="AG37" s="88">
        <v>2</v>
      </c>
      <c r="AH37" s="88">
        <v>2</v>
      </c>
      <c r="AI37" s="88">
        <v>2</v>
      </c>
      <c r="AK37" s="74">
        <f t="shared" si="70"/>
        <v>10</v>
      </c>
      <c r="AN37" s="88">
        <v>2</v>
      </c>
      <c r="AO37" s="88">
        <v>2</v>
      </c>
      <c r="AQ37" s="88">
        <v>2</v>
      </c>
      <c r="AR37" s="74">
        <f t="shared" si="10"/>
        <v>6</v>
      </c>
      <c r="AS37" s="88">
        <v>2</v>
      </c>
      <c r="AT37" s="88">
        <v>2</v>
      </c>
      <c r="AV37" s="88">
        <v>2</v>
      </c>
      <c r="AW37" s="88">
        <v>2</v>
      </c>
      <c r="AY37" s="88">
        <v>2</v>
      </c>
      <c r="AZ37" s="89">
        <f t="shared" si="11"/>
        <v>10</v>
      </c>
      <c r="BB37" s="87">
        <v>2</v>
      </c>
      <c r="BG37" s="89">
        <f t="shared" si="12"/>
        <v>2</v>
      </c>
      <c r="BH37" s="88">
        <v>2</v>
      </c>
      <c r="BO37" s="74">
        <f t="shared" si="13"/>
        <v>2</v>
      </c>
      <c r="BP37" s="87">
        <v>2</v>
      </c>
      <c r="BQ37" s="87">
        <v>2</v>
      </c>
      <c r="BR37" s="87">
        <v>2</v>
      </c>
      <c r="BT37" s="87">
        <v>2</v>
      </c>
      <c r="BU37" s="87">
        <v>2</v>
      </c>
      <c r="BV37" s="87">
        <v>2</v>
      </c>
      <c r="BX37" s="87">
        <v>2</v>
      </c>
      <c r="BY37" s="74">
        <f t="shared" si="14"/>
        <v>14</v>
      </c>
      <c r="BZ37" s="88">
        <v>2</v>
      </c>
      <c r="CC37" s="88">
        <v>2</v>
      </c>
      <c r="CE37" s="88">
        <v>2</v>
      </c>
      <c r="CF37" s="88">
        <v>2</v>
      </c>
      <c r="CG37" s="74">
        <f t="shared" si="15"/>
        <v>8</v>
      </c>
      <c r="CH37" s="88">
        <v>2</v>
      </c>
      <c r="CJ37" s="88">
        <v>2</v>
      </c>
      <c r="CK37" s="88">
        <v>2</v>
      </c>
      <c r="CM37" s="88">
        <v>2</v>
      </c>
      <c r="CN37" s="74">
        <f t="shared" si="16"/>
        <v>8</v>
      </c>
      <c r="CP37" s="88">
        <v>2</v>
      </c>
      <c r="CQ37" s="88">
        <v>2</v>
      </c>
      <c r="CR37" s="88">
        <v>2</v>
      </c>
      <c r="CS37" s="88">
        <v>2</v>
      </c>
      <c r="CV37" s="74">
        <f t="shared" si="76"/>
        <v>8</v>
      </c>
      <c r="DC37" s="88">
        <v>2</v>
      </c>
      <c r="DD37" s="88">
        <v>2</v>
      </c>
      <c r="DF37" s="74">
        <f t="shared" si="17"/>
        <v>4</v>
      </c>
      <c r="DG37" s="88">
        <v>2</v>
      </c>
      <c r="DI37" s="88">
        <v>2</v>
      </c>
      <c r="DK37" s="88">
        <v>2</v>
      </c>
      <c r="DL37" s="88">
        <v>2</v>
      </c>
      <c r="DM37" s="88">
        <v>2</v>
      </c>
      <c r="DN37" s="74">
        <f t="shared" si="18"/>
        <v>10</v>
      </c>
      <c r="DO37" s="88">
        <v>2</v>
      </c>
      <c r="DP37" s="88">
        <v>2</v>
      </c>
      <c r="DS37" s="88">
        <v>2</v>
      </c>
      <c r="DT37" s="92">
        <v>-3</v>
      </c>
      <c r="DU37" s="88">
        <v>2</v>
      </c>
      <c r="DW37" s="88">
        <v>2</v>
      </c>
      <c r="DX37" s="74">
        <f t="shared" si="19"/>
        <v>7</v>
      </c>
      <c r="DY37" s="88">
        <v>2</v>
      </c>
      <c r="DZ37" s="88">
        <v>2</v>
      </c>
      <c r="EA37" s="88">
        <v>2</v>
      </c>
      <c r="ED37" s="88">
        <v>2</v>
      </c>
      <c r="EE37" s="88">
        <v>2</v>
      </c>
      <c r="EF37" s="74">
        <f t="shared" si="71"/>
        <v>10</v>
      </c>
      <c r="EG37" s="88">
        <v>2</v>
      </c>
      <c r="EJ37" s="88">
        <v>2</v>
      </c>
      <c r="EK37" s="88">
        <v>2</v>
      </c>
      <c r="EL37" s="88">
        <v>2</v>
      </c>
      <c r="EM37" s="88">
        <v>2</v>
      </c>
      <c r="EO37" s="88">
        <v>2</v>
      </c>
      <c r="EP37" s="74">
        <f t="shared" si="20"/>
        <v>12</v>
      </c>
      <c r="EV37" s="88">
        <v>2</v>
      </c>
      <c r="EX37" s="74">
        <f t="shared" si="21"/>
        <v>2</v>
      </c>
      <c r="EZ37" s="88">
        <v>2</v>
      </c>
      <c r="FD37" s="88">
        <v>2</v>
      </c>
      <c r="FE37" s="74">
        <f t="shared" si="22"/>
        <v>4</v>
      </c>
      <c r="FF37" s="88">
        <v>2</v>
      </c>
      <c r="FG37" s="88">
        <v>2</v>
      </c>
      <c r="FH37" s="74">
        <f t="shared" si="23"/>
        <v>4</v>
      </c>
      <c r="FI37" s="88">
        <v>2</v>
      </c>
      <c r="FK37" s="88">
        <v>2</v>
      </c>
      <c r="FL37" s="74">
        <f t="shared" si="24"/>
        <v>4</v>
      </c>
      <c r="FM37" s="88">
        <v>2</v>
      </c>
      <c r="FN37" s="88">
        <v>2</v>
      </c>
      <c r="FO37" s="88">
        <v>2</v>
      </c>
      <c r="FQ37" s="88">
        <v>2</v>
      </c>
      <c r="FR37" s="88">
        <v>2</v>
      </c>
      <c r="FT37" s="74">
        <f t="shared" si="25"/>
        <v>10</v>
      </c>
      <c r="FX37" s="88">
        <v>2</v>
      </c>
      <c r="GA37" s="88">
        <v>2</v>
      </c>
      <c r="GB37" s="88">
        <v>2</v>
      </c>
      <c r="GE37" s="74">
        <f t="shared" si="26"/>
        <v>6</v>
      </c>
      <c r="GF37" s="88">
        <v>2</v>
      </c>
      <c r="GH37" s="88">
        <v>2</v>
      </c>
      <c r="GJ37" s="88">
        <v>2</v>
      </c>
      <c r="GK37" s="88">
        <v>2</v>
      </c>
      <c r="GL37" s="74">
        <f t="shared" si="2"/>
        <v>8</v>
      </c>
      <c r="GO37" s="88">
        <v>2</v>
      </c>
      <c r="GP37" s="88">
        <v>2</v>
      </c>
      <c r="GR37" s="88">
        <v>2</v>
      </c>
      <c r="GS37" s="88">
        <v>2</v>
      </c>
      <c r="GT37" s="88">
        <v>2</v>
      </c>
      <c r="GU37" s="88">
        <v>2</v>
      </c>
      <c r="GV37" s="74">
        <f t="shared" si="27"/>
        <v>12</v>
      </c>
      <c r="GX37" s="74">
        <f t="shared" si="28"/>
        <v>0</v>
      </c>
      <c r="GY37" s="88">
        <v>2</v>
      </c>
      <c r="GZ37" s="88">
        <v>2</v>
      </c>
      <c r="HC37" s="88">
        <v>2</v>
      </c>
      <c r="HF37" s="74">
        <f t="shared" si="29"/>
        <v>6</v>
      </c>
      <c r="HG37" s="87">
        <v>2</v>
      </c>
      <c r="HJ37" s="87"/>
      <c r="HK37" s="74">
        <f t="shared" si="30"/>
        <v>2</v>
      </c>
      <c r="HL37" s="88">
        <v>2</v>
      </c>
      <c r="HN37" s="88">
        <v>2</v>
      </c>
      <c r="HO37" s="88">
        <v>2</v>
      </c>
      <c r="HQ37" s="88">
        <v>2</v>
      </c>
      <c r="HR37" s="74">
        <f t="shared" si="31"/>
        <v>8</v>
      </c>
      <c r="HS37" s="87">
        <v>2</v>
      </c>
      <c r="HV37" s="87">
        <v>2</v>
      </c>
      <c r="HW37" s="88">
        <v>2</v>
      </c>
      <c r="HX37" s="88">
        <v>2</v>
      </c>
      <c r="HY37" s="87">
        <v>2</v>
      </c>
      <c r="IA37" s="88">
        <v>2</v>
      </c>
      <c r="IB37" s="87">
        <v>2</v>
      </c>
      <c r="IC37" s="74">
        <f t="shared" si="32"/>
        <v>14</v>
      </c>
      <c r="IJ37" s="74">
        <f t="shared" si="33"/>
        <v>0</v>
      </c>
      <c r="IM37" s="88">
        <v>2</v>
      </c>
      <c r="IP37" s="88">
        <v>2</v>
      </c>
      <c r="IS37" s="88">
        <v>2</v>
      </c>
      <c r="IU37" s="88">
        <v>2</v>
      </c>
      <c r="IW37" s="74">
        <f t="shared" si="3"/>
        <v>390</v>
      </c>
      <c r="IX37" s="88">
        <v>2</v>
      </c>
      <c r="IY37" s="88">
        <v>2</v>
      </c>
      <c r="IZ37" s="88">
        <v>2</v>
      </c>
      <c r="JA37" s="88">
        <v>2</v>
      </c>
      <c r="JC37" s="88">
        <v>2</v>
      </c>
      <c r="JD37" s="74">
        <f t="shared" si="4"/>
        <v>790</v>
      </c>
      <c r="JE37" s="87">
        <v>2</v>
      </c>
      <c r="JF37" s="74">
        <f t="shared" si="5"/>
        <v>2</v>
      </c>
      <c r="JG37" s="87">
        <v>2</v>
      </c>
      <c r="JH37" s="74">
        <f t="shared" si="34"/>
        <v>2</v>
      </c>
      <c r="JM37" s="88">
        <v>2</v>
      </c>
      <c r="JR37" s="74">
        <f t="shared" si="35"/>
        <v>2</v>
      </c>
      <c r="JT37" s="74">
        <f t="shared" si="36"/>
        <v>0</v>
      </c>
      <c r="JV37" s="88">
        <v>2</v>
      </c>
      <c r="JX37" s="87">
        <v>2</v>
      </c>
      <c r="JZ37" s="88">
        <v>2</v>
      </c>
      <c r="KC37" s="88">
        <v>2</v>
      </c>
      <c r="KD37" s="88">
        <v>2</v>
      </c>
      <c r="KE37" s="88">
        <v>2</v>
      </c>
      <c r="KF37" s="88">
        <v>2</v>
      </c>
      <c r="KG37" s="88"/>
      <c r="KH37" s="88"/>
      <c r="KI37" s="88">
        <v>2</v>
      </c>
      <c r="KJ37" s="74">
        <f t="shared" si="37"/>
        <v>16</v>
      </c>
      <c r="KK37" s="79">
        <v>2</v>
      </c>
      <c r="KL37" s="74">
        <f t="shared" si="38"/>
        <v>2</v>
      </c>
      <c r="KM37" s="87">
        <v>2</v>
      </c>
      <c r="KN37" s="74">
        <f t="shared" si="39"/>
        <v>2</v>
      </c>
      <c r="KQ37" s="88">
        <v>2</v>
      </c>
      <c r="KS37" s="88">
        <v>2</v>
      </c>
      <c r="KU37" s="74">
        <f t="shared" si="40"/>
        <v>4</v>
      </c>
      <c r="KX37" s="88">
        <v>2</v>
      </c>
      <c r="KY37" s="74">
        <f t="shared" si="41"/>
        <v>2</v>
      </c>
      <c r="KZ37" s="88">
        <v>2</v>
      </c>
      <c r="LA37" s="74">
        <f t="shared" si="42"/>
        <v>2</v>
      </c>
      <c r="LB37" s="88">
        <v>2</v>
      </c>
      <c r="LE37" s="87">
        <v>2</v>
      </c>
      <c r="LH37" s="87">
        <v>2</v>
      </c>
      <c r="LK37" s="74">
        <f t="shared" si="43"/>
        <v>6</v>
      </c>
      <c r="LN37" s="87">
        <v>2</v>
      </c>
      <c r="LO37" s="88">
        <v>2</v>
      </c>
      <c r="LQ37" s="87">
        <v>2</v>
      </c>
      <c r="LR37" s="88">
        <v>2</v>
      </c>
      <c r="LT37" s="87">
        <v>2</v>
      </c>
      <c r="LU37" s="74">
        <f t="shared" si="74"/>
        <v>10</v>
      </c>
      <c r="LW37" s="88">
        <v>2</v>
      </c>
      <c r="LX37" s="87"/>
      <c r="LY37" s="74">
        <f t="shared" si="44"/>
        <v>2</v>
      </c>
      <c r="MA37" s="88">
        <v>2</v>
      </c>
      <c r="MC37" s="87">
        <v>2</v>
      </c>
      <c r="MD37" s="88">
        <v>2</v>
      </c>
      <c r="MF37" s="87"/>
      <c r="MG37" s="88">
        <v>2</v>
      </c>
      <c r="MI37" s="88">
        <v>2</v>
      </c>
      <c r="ML37" s="74">
        <f t="shared" si="45"/>
        <v>10</v>
      </c>
      <c r="MM37" s="88">
        <v>2</v>
      </c>
      <c r="MN37" s="74">
        <f t="shared" si="46"/>
        <v>2</v>
      </c>
      <c r="MO37" s="87">
        <v>2</v>
      </c>
      <c r="MQ37" s="88">
        <v>2</v>
      </c>
      <c r="MR37" s="87">
        <v>-3</v>
      </c>
      <c r="MS37" s="74">
        <f t="shared" si="72"/>
        <v>1</v>
      </c>
      <c r="MT37" s="87">
        <v>2</v>
      </c>
      <c r="MU37" s="74">
        <f t="shared" si="47"/>
        <v>2</v>
      </c>
      <c r="MV37" s="88">
        <v>2</v>
      </c>
      <c r="MW37" s="87"/>
      <c r="MX37" s="87"/>
      <c r="MY37" s="88">
        <v>2</v>
      </c>
      <c r="MZ37" s="88">
        <v>2</v>
      </c>
      <c r="NA37" s="87"/>
      <c r="NB37" s="88">
        <v>2</v>
      </c>
      <c r="NC37" s="88">
        <v>2</v>
      </c>
      <c r="ND37" s="87"/>
      <c r="NE37" s="88"/>
      <c r="NF37" s="88"/>
      <c r="NG37" s="87"/>
      <c r="NH37" s="74">
        <f t="shared" si="48"/>
        <v>10</v>
      </c>
      <c r="NI37" s="87">
        <v>2</v>
      </c>
      <c r="NJ37" s="88">
        <v>2</v>
      </c>
      <c r="NK37" s="87">
        <v>2</v>
      </c>
      <c r="NN37" s="87">
        <v>2</v>
      </c>
      <c r="NO37" s="88">
        <v>2</v>
      </c>
      <c r="NQ37" s="87">
        <v>2</v>
      </c>
      <c r="NR37" s="74">
        <f t="shared" si="49"/>
        <v>12</v>
      </c>
      <c r="NS37" s="88">
        <v>2</v>
      </c>
      <c r="NT37" s="74">
        <f t="shared" si="50"/>
        <v>2</v>
      </c>
      <c r="NV37" s="93">
        <v>2</v>
      </c>
      <c r="NW37" s="93">
        <v>2</v>
      </c>
      <c r="NX37" s="74">
        <f t="shared" si="73"/>
        <v>4</v>
      </c>
      <c r="NY37" s="88">
        <v>2</v>
      </c>
      <c r="OA37" s="88">
        <v>2</v>
      </c>
      <c r="OB37" s="88">
        <v>2</v>
      </c>
      <c r="OC37" s="88">
        <v>2</v>
      </c>
      <c r="OD37" s="88">
        <v>2</v>
      </c>
      <c r="OE37" s="88">
        <v>2</v>
      </c>
      <c r="OG37" s="88">
        <v>2</v>
      </c>
      <c r="OH37" s="74">
        <f t="shared" si="51"/>
        <v>14</v>
      </c>
      <c r="OI37" s="88">
        <v>2</v>
      </c>
      <c r="OJ37" s="88">
        <v>2</v>
      </c>
      <c r="OK37" s="74">
        <f t="shared" si="52"/>
        <v>4</v>
      </c>
      <c r="OL37" s="87">
        <v>2</v>
      </c>
      <c r="OM37" s="88">
        <v>2</v>
      </c>
      <c r="ON37" s="87"/>
      <c r="OO37" s="88">
        <v>2</v>
      </c>
      <c r="OP37" s="88">
        <v>2</v>
      </c>
      <c r="OQ37" s="87"/>
      <c r="OR37" s="88">
        <v>2</v>
      </c>
      <c r="OT37" s="87"/>
      <c r="OU37" s="88">
        <v>2</v>
      </c>
      <c r="OV37" s="93">
        <v>2</v>
      </c>
      <c r="OW37" s="87"/>
      <c r="OX37" s="88">
        <v>2</v>
      </c>
      <c r="PA37" s="88">
        <v>2</v>
      </c>
      <c r="PC37" s="88">
        <v>2</v>
      </c>
      <c r="PD37" s="88">
        <v>2</v>
      </c>
      <c r="PF37" s="88">
        <v>2</v>
      </c>
      <c r="PG37" s="88">
        <v>2</v>
      </c>
      <c r="PJ37" s="88">
        <v>2</v>
      </c>
      <c r="PK37" s="74">
        <f t="shared" si="6"/>
        <v>28</v>
      </c>
      <c r="PL37" s="87">
        <v>2</v>
      </c>
      <c r="PM37" s="74">
        <f t="shared" si="53"/>
        <v>2</v>
      </c>
      <c r="PN37" s="87">
        <v>2</v>
      </c>
      <c r="PO37" s="88">
        <v>2</v>
      </c>
      <c r="PP37" s="87">
        <v>2</v>
      </c>
      <c r="PQ37" s="88">
        <v>2</v>
      </c>
      <c r="PS37" s="87">
        <v>2</v>
      </c>
      <c r="PT37" s="88">
        <v>2</v>
      </c>
      <c r="PV37" s="87">
        <v>2</v>
      </c>
      <c r="PW37" s="88">
        <v>2</v>
      </c>
      <c r="PX37" s="93">
        <v>2</v>
      </c>
      <c r="PY37" s="87">
        <v>2</v>
      </c>
      <c r="QA37" s="93">
        <v>2</v>
      </c>
      <c r="QB37" s="87">
        <v>2</v>
      </c>
      <c r="QC37" s="74">
        <f t="shared" si="54"/>
        <v>24</v>
      </c>
      <c r="QD37" s="87">
        <v>2</v>
      </c>
      <c r="QE37" s="74">
        <f t="shared" si="55"/>
        <v>2</v>
      </c>
      <c r="QG37" s="88">
        <v>2</v>
      </c>
      <c r="QH37" s="87">
        <v>2</v>
      </c>
      <c r="QI37" s="88">
        <v>2</v>
      </c>
      <c r="QK37" s="87">
        <v>2</v>
      </c>
      <c r="QL37" s="88">
        <v>2</v>
      </c>
      <c r="QM37" s="88">
        <v>2</v>
      </c>
      <c r="QN37" s="87">
        <v>2</v>
      </c>
      <c r="QO37" s="74">
        <f t="shared" si="56"/>
        <v>14</v>
      </c>
      <c r="QP37" s="87">
        <v>2</v>
      </c>
      <c r="QQ37" s="93">
        <v>2</v>
      </c>
      <c r="QR37" s="87">
        <v>2</v>
      </c>
      <c r="QS37" s="88">
        <v>2</v>
      </c>
      <c r="QT37" s="93">
        <v>2</v>
      </c>
      <c r="QU37" s="87">
        <v>2</v>
      </c>
      <c r="QV37" s="88">
        <v>2</v>
      </c>
      <c r="QW37" s="88">
        <v>2</v>
      </c>
      <c r="QX37" s="87">
        <v>2</v>
      </c>
      <c r="QY37" s="74">
        <f t="shared" si="57"/>
        <v>18</v>
      </c>
      <c r="QZ37" s="87">
        <v>2</v>
      </c>
      <c r="RA37" s="88">
        <v>2</v>
      </c>
      <c r="RB37" s="87">
        <v>2</v>
      </c>
      <c r="RC37" s="88">
        <v>2</v>
      </c>
      <c r="RD37" s="88">
        <v>2</v>
      </c>
      <c r="RE37" s="87">
        <v>2</v>
      </c>
      <c r="RF37" s="88">
        <v>2</v>
      </c>
      <c r="RG37" s="88">
        <v>2</v>
      </c>
      <c r="RH37" s="87">
        <v>2</v>
      </c>
      <c r="RI37" s="74">
        <f t="shared" si="58"/>
        <v>18</v>
      </c>
      <c r="RJ37" s="87"/>
      <c r="RK37" s="93">
        <v>2</v>
      </c>
      <c r="RL37" s="87">
        <v>2</v>
      </c>
      <c r="RM37" s="87">
        <v>2</v>
      </c>
      <c r="RN37" s="93">
        <v>2</v>
      </c>
      <c r="RO37" s="87">
        <v>2</v>
      </c>
      <c r="RP37" s="74">
        <f t="shared" si="59"/>
        <v>10</v>
      </c>
      <c r="RQ37" s="88">
        <v>2</v>
      </c>
      <c r="RR37" s="88">
        <v>2</v>
      </c>
      <c r="RS37" s="88">
        <v>2</v>
      </c>
      <c r="RU37" s="88">
        <v>2</v>
      </c>
      <c r="RV37" s="88">
        <v>2</v>
      </c>
      <c r="RW37" s="74">
        <f t="shared" si="60"/>
        <v>10</v>
      </c>
      <c r="RX37" s="87">
        <v>2</v>
      </c>
      <c r="RY37" s="87"/>
      <c r="RZ37" s="87"/>
      <c r="SA37" s="88">
        <v>2</v>
      </c>
      <c r="SB37" s="87"/>
      <c r="SC37" s="87"/>
      <c r="SD37" s="88">
        <v>2</v>
      </c>
      <c r="SF37" s="87"/>
      <c r="SG37" s="74">
        <f t="shared" si="61"/>
        <v>6</v>
      </c>
      <c r="SJ37" s="87">
        <v>2</v>
      </c>
      <c r="SK37" s="87"/>
      <c r="SL37" s="87"/>
      <c r="SM37" s="87">
        <v>2</v>
      </c>
      <c r="SN37" s="93"/>
      <c r="SO37" s="87"/>
      <c r="SP37" s="88">
        <v>2</v>
      </c>
      <c r="SR37" s="87"/>
      <c r="SS37" s="74">
        <f t="shared" si="62"/>
        <v>6</v>
      </c>
      <c r="SU37" s="90"/>
      <c r="SV37" s="88">
        <v>2</v>
      </c>
      <c r="SY37" s="88">
        <v>2</v>
      </c>
      <c r="TE37" s="87">
        <v>2</v>
      </c>
      <c r="TH37" s="74">
        <f t="shared" si="63"/>
        <v>6</v>
      </c>
      <c r="TJ37" s="90"/>
      <c r="TL37" s="87"/>
      <c r="TM37" s="87"/>
      <c r="TN37" s="90">
        <f t="shared" si="64"/>
        <v>0</v>
      </c>
      <c r="TP37" s="87"/>
      <c r="TQ37" s="87"/>
      <c r="TR37" s="87"/>
      <c r="TS37" s="90">
        <f t="shared" si="7"/>
        <v>0</v>
      </c>
      <c r="TT37" s="87"/>
      <c r="UC37" s="74">
        <f t="shared" si="65"/>
        <v>0</v>
      </c>
      <c r="UE37" s="74">
        <f t="shared" si="66"/>
        <v>0</v>
      </c>
      <c r="UH37" s="87"/>
      <c r="UJ37" s="87"/>
      <c r="UK37" s="87"/>
      <c r="UL37" s="88"/>
      <c r="UN37" s="87"/>
      <c r="UO37" s="74">
        <f t="shared" si="67"/>
        <v>0</v>
      </c>
      <c r="UQ37" s="74">
        <f t="shared" si="68"/>
        <v>0</v>
      </c>
      <c r="US37" s="87"/>
      <c r="UT37" s="87"/>
      <c r="UW37" s="87"/>
      <c r="UX37" s="74">
        <f t="shared" si="8"/>
        <v>0</v>
      </c>
      <c r="UZ37" s="74">
        <f t="shared" si="75"/>
        <v>0</v>
      </c>
      <c r="VB37" s="87"/>
      <c r="VC37" s="87"/>
      <c r="VE37" s="87"/>
      <c r="VF37" s="87"/>
      <c r="VG37" s="74">
        <f t="shared" si="80"/>
        <v>0</v>
      </c>
      <c r="VI37" s="74">
        <f>SUM(VH37:VH37)</f>
        <v>0</v>
      </c>
    </row>
    <row r="38" spans="1:581">
      <c r="A38" s="87" t="s">
        <v>350</v>
      </c>
      <c r="C38" s="87"/>
      <c r="D38" s="87"/>
      <c r="F38" s="87"/>
      <c r="G38" s="87"/>
      <c r="H38" s="74">
        <f t="shared" si="77"/>
        <v>0</v>
      </c>
      <c r="J38" s="74">
        <f>SUM(I38:I38)</f>
        <v>0</v>
      </c>
      <c r="M38" s="88">
        <v>2</v>
      </c>
      <c r="P38" s="88">
        <v>2</v>
      </c>
      <c r="R38" s="88">
        <v>2</v>
      </c>
      <c r="S38" s="88">
        <v>-3</v>
      </c>
      <c r="T38" s="74">
        <f t="shared" si="78"/>
        <v>3</v>
      </c>
      <c r="W38" s="88">
        <v>2</v>
      </c>
      <c r="Y38" s="88">
        <v>2</v>
      </c>
      <c r="Z38" s="88">
        <v>2</v>
      </c>
      <c r="AA38" s="74">
        <f t="shared" si="79"/>
        <v>6</v>
      </c>
      <c r="AD38" s="88">
        <v>2</v>
      </c>
      <c r="AG38" s="88">
        <v>2</v>
      </c>
      <c r="AI38" s="88">
        <v>2</v>
      </c>
      <c r="AJ38" s="88">
        <v>-3</v>
      </c>
      <c r="AK38" s="74">
        <f t="shared" si="70"/>
        <v>3</v>
      </c>
      <c r="AN38" s="88">
        <v>2</v>
      </c>
      <c r="AP38" s="88">
        <v>2</v>
      </c>
      <c r="AQ38" s="88">
        <v>2</v>
      </c>
      <c r="AR38" s="74">
        <f t="shared" si="10"/>
        <v>6</v>
      </c>
      <c r="AU38" s="88">
        <v>2</v>
      </c>
      <c r="AZ38" s="89">
        <f t="shared" si="11"/>
        <v>2</v>
      </c>
      <c r="BA38" s="87">
        <v>2</v>
      </c>
      <c r="BB38" s="87">
        <v>2</v>
      </c>
      <c r="BC38" s="87">
        <v>2</v>
      </c>
      <c r="BE38" s="87">
        <v>2</v>
      </c>
      <c r="BF38" s="87">
        <v>2</v>
      </c>
      <c r="BG38" s="89">
        <f t="shared" si="12"/>
        <v>10</v>
      </c>
      <c r="BI38" s="88">
        <v>2</v>
      </c>
      <c r="BJ38" s="88">
        <v>2</v>
      </c>
      <c r="BL38" s="88">
        <v>2</v>
      </c>
      <c r="BO38" s="74">
        <f t="shared" si="13"/>
        <v>6</v>
      </c>
      <c r="BY38" s="74">
        <f t="shared" si="14"/>
        <v>0</v>
      </c>
      <c r="CA38" s="88">
        <v>2</v>
      </c>
      <c r="CD38" s="88">
        <v>2</v>
      </c>
      <c r="CG38" s="74">
        <f t="shared" si="15"/>
        <v>4</v>
      </c>
      <c r="CI38" s="88">
        <v>2</v>
      </c>
      <c r="CJ38" s="88">
        <v>2</v>
      </c>
      <c r="CM38" s="88">
        <v>2</v>
      </c>
      <c r="CN38" s="74">
        <f t="shared" si="16"/>
        <v>6</v>
      </c>
      <c r="CT38" s="88">
        <v>2</v>
      </c>
      <c r="CV38" s="74">
        <f t="shared" si="76"/>
        <v>2</v>
      </c>
      <c r="CW38" s="88">
        <v>2</v>
      </c>
      <c r="CY38" s="88">
        <v>2</v>
      </c>
      <c r="DB38" s="88">
        <v>2</v>
      </c>
      <c r="DC38" s="88">
        <v>2</v>
      </c>
      <c r="DD38" s="88">
        <v>2</v>
      </c>
      <c r="DE38" s="88">
        <v>2</v>
      </c>
      <c r="DF38" s="74">
        <f t="shared" si="17"/>
        <v>12</v>
      </c>
      <c r="DG38" s="88">
        <v>2</v>
      </c>
      <c r="DI38" s="88">
        <v>2</v>
      </c>
      <c r="DL38" s="88">
        <v>2</v>
      </c>
      <c r="DM38" s="88">
        <v>2</v>
      </c>
      <c r="DN38" s="74">
        <f t="shared" si="18"/>
        <v>8</v>
      </c>
      <c r="DP38" s="88">
        <v>2</v>
      </c>
      <c r="DQ38" s="88">
        <v>2</v>
      </c>
      <c r="DT38" s="88">
        <v>2</v>
      </c>
      <c r="DV38" s="88">
        <v>2</v>
      </c>
      <c r="DW38" s="88">
        <v>2</v>
      </c>
      <c r="DX38" s="74">
        <f t="shared" si="19"/>
        <v>10</v>
      </c>
      <c r="DY38" s="88">
        <v>2</v>
      </c>
      <c r="EC38" s="88">
        <v>2</v>
      </c>
      <c r="ED38" s="88">
        <v>2</v>
      </c>
      <c r="EE38" s="88">
        <v>2</v>
      </c>
      <c r="EF38" s="74">
        <f t="shared" si="71"/>
        <v>8</v>
      </c>
      <c r="EI38" s="88">
        <v>2</v>
      </c>
      <c r="EJ38" s="88">
        <v>2</v>
      </c>
      <c r="EK38" s="88">
        <v>2</v>
      </c>
      <c r="EL38" s="88">
        <v>2</v>
      </c>
      <c r="EM38" s="88">
        <v>2</v>
      </c>
      <c r="EN38" s="88">
        <v>2</v>
      </c>
      <c r="EO38" s="88">
        <v>2</v>
      </c>
      <c r="EP38" s="74">
        <f t="shared" si="20"/>
        <v>14</v>
      </c>
      <c r="ER38" s="88">
        <v>2</v>
      </c>
      <c r="EV38" s="88">
        <v>2</v>
      </c>
      <c r="EX38" s="74">
        <f t="shared" si="21"/>
        <v>4</v>
      </c>
      <c r="EY38" s="88">
        <v>2</v>
      </c>
      <c r="FB38" s="88">
        <v>2</v>
      </c>
      <c r="FE38" s="74">
        <f t="shared" si="22"/>
        <v>4</v>
      </c>
      <c r="FH38" s="74">
        <f t="shared" si="23"/>
        <v>0</v>
      </c>
      <c r="FL38" s="74">
        <f t="shared" si="24"/>
        <v>0</v>
      </c>
      <c r="FQ38" s="88">
        <v>2</v>
      </c>
      <c r="FT38" s="74">
        <f t="shared" si="25"/>
        <v>2</v>
      </c>
      <c r="FU38" s="88">
        <v>2</v>
      </c>
      <c r="FW38" s="88">
        <v>2</v>
      </c>
      <c r="FY38" s="88">
        <v>2</v>
      </c>
      <c r="FZ38" s="88">
        <v>2</v>
      </c>
      <c r="GA38" s="88">
        <v>2</v>
      </c>
      <c r="GB38" s="88">
        <v>2</v>
      </c>
      <c r="GE38" s="74">
        <f t="shared" si="26"/>
        <v>12</v>
      </c>
      <c r="GI38" s="88">
        <v>2</v>
      </c>
      <c r="GL38" s="74">
        <f t="shared" si="2"/>
        <v>2</v>
      </c>
      <c r="GQ38" s="88">
        <v>2</v>
      </c>
      <c r="GV38" s="74">
        <f t="shared" si="27"/>
        <v>2</v>
      </c>
      <c r="GW38" s="88">
        <v>2</v>
      </c>
      <c r="GX38" s="74">
        <f t="shared" si="28"/>
        <v>2</v>
      </c>
      <c r="GY38" s="88">
        <v>2</v>
      </c>
      <c r="HA38" s="88">
        <v>2</v>
      </c>
      <c r="HB38" s="88">
        <v>2</v>
      </c>
      <c r="HE38" s="88">
        <v>2</v>
      </c>
      <c r="HF38" s="74">
        <f t="shared" si="29"/>
        <v>8</v>
      </c>
      <c r="HG38" s="87">
        <v>2</v>
      </c>
      <c r="HH38" s="88">
        <v>2</v>
      </c>
      <c r="HJ38" s="87">
        <v>2</v>
      </c>
      <c r="HK38" s="74">
        <f t="shared" si="30"/>
        <v>6</v>
      </c>
      <c r="HM38" s="88">
        <v>2</v>
      </c>
      <c r="HR38" s="74">
        <f t="shared" si="31"/>
        <v>2</v>
      </c>
      <c r="HS38" s="87">
        <v>2</v>
      </c>
      <c r="HV38" s="87">
        <v>2</v>
      </c>
      <c r="HW38" s="88">
        <v>2</v>
      </c>
      <c r="HY38" s="87">
        <v>2</v>
      </c>
      <c r="IA38" s="88">
        <v>2</v>
      </c>
      <c r="IB38" s="87">
        <v>2</v>
      </c>
      <c r="IC38" s="74">
        <f t="shared" si="32"/>
        <v>12</v>
      </c>
      <c r="IF38" s="88">
        <v>2</v>
      </c>
      <c r="II38" s="88">
        <v>2</v>
      </c>
      <c r="IJ38" s="74">
        <f t="shared" si="33"/>
        <v>4</v>
      </c>
      <c r="IL38" s="88">
        <v>2</v>
      </c>
      <c r="IM38" s="88">
        <v>2</v>
      </c>
      <c r="IN38" s="88">
        <v>2</v>
      </c>
      <c r="IP38" s="88">
        <v>2</v>
      </c>
      <c r="IQ38" s="88">
        <v>2</v>
      </c>
      <c r="IR38" s="88">
        <v>2</v>
      </c>
      <c r="IS38" s="88">
        <v>2</v>
      </c>
      <c r="IT38" s="88">
        <v>2</v>
      </c>
      <c r="IU38" s="88">
        <v>2</v>
      </c>
      <c r="IV38" s="88">
        <v>2</v>
      </c>
      <c r="IW38" s="74">
        <f t="shared" si="3"/>
        <v>322</v>
      </c>
      <c r="IY38" s="88">
        <v>2</v>
      </c>
      <c r="IZ38" s="88">
        <v>2</v>
      </c>
      <c r="JC38" s="88">
        <v>2</v>
      </c>
      <c r="JD38" s="74">
        <f t="shared" si="4"/>
        <v>650</v>
      </c>
      <c r="JE38" s="87">
        <v>2</v>
      </c>
      <c r="JF38" s="74">
        <f t="shared" si="5"/>
        <v>2</v>
      </c>
      <c r="JG38" s="87">
        <v>2</v>
      </c>
      <c r="JH38" s="74">
        <f t="shared" si="34"/>
        <v>2</v>
      </c>
      <c r="JL38" s="88">
        <v>2</v>
      </c>
      <c r="JO38" s="88">
        <v>2</v>
      </c>
      <c r="JR38" s="74">
        <f t="shared" si="35"/>
        <v>4</v>
      </c>
      <c r="JT38" s="74">
        <f t="shared" si="36"/>
        <v>0</v>
      </c>
      <c r="JV38" s="88">
        <v>2</v>
      </c>
      <c r="JW38" s="88">
        <v>2</v>
      </c>
      <c r="JX38" s="87">
        <v>2</v>
      </c>
      <c r="JY38" s="88">
        <v>2</v>
      </c>
      <c r="JZ38" s="88">
        <v>2</v>
      </c>
      <c r="KA38" s="88">
        <v>2</v>
      </c>
      <c r="KB38" s="88">
        <v>2</v>
      </c>
      <c r="KC38" s="88">
        <v>2</v>
      </c>
      <c r="KD38" s="88">
        <v>2</v>
      </c>
      <c r="KE38" s="88">
        <v>2</v>
      </c>
      <c r="KF38" s="88">
        <v>2</v>
      </c>
      <c r="KG38" s="88"/>
      <c r="KH38" s="88"/>
      <c r="KI38" s="88">
        <v>2</v>
      </c>
      <c r="KJ38" s="74">
        <f t="shared" si="37"/>
        <v>24</v>
      </c>
      <c r="KL38" s="74">
        <f t="shared" si="38"/>
        <v>0</v>
      </c>
      <c r="KN38" s="74">
        <f t="shared" si="39"/>
        <v>0</v>
      </c>
      <c r="KO38" s="88">
        <v>2</v>
      </c>
      <c r="KU38" s="74">
        <f t="shared" si="40"/>
        <v>2</v>
      </c>
      <c r="KY38" s="74">
        <f t="shared" si="41"/>
        <v>0</v>
      </c>
      <c r="LA38" s="74">
        <f t="shared" si="42"/>
        <v>0</v>
      </c>
      <c r="LE38" s="87"/>
      <c r="LH38" s="87"/>
      <c r="LK38" s="74">
        <f t="shared" si="43"/>
        <v>0</v>
      </c>
      <c r="LN38" s="87"/>
      <c r="LQ38" s="87"/>
      <c r="LT38" s="87"/>
      <c r="LU38" s="74">
        <f t="shared" si="74"/>
        <v>0</v>
      </c>
      <c r="LX38" s="87"/>
      <c r="LY38" s="74">
        <f t="shared" si="44"/>
        <v>0</v>
      </c>
      <c r="MC38" s="87"/>
      <c r="MF38" s="87"/>
      <c r="ML38" s="74">
        <f t="shared" si="45"/>
        <v>0</v>
      </c>
      <c r="MN38" s="74">
        <f t="shared" si="46"/>
        <v>0</v>
      </c>
      <c r="MR38" s="87"/>
      <c r="MS38" s="74">
        <f t="shared" si="72"/>
        <v>0</v>
      </c>
      <c r="MU38" s="74">
        <f t="shared" si="47"/>
        <v>0</v>
      </c>
      <c r="MW38" s="87"/>
      <c r="MX38" s="87"/>
      <c r="MY38" s="88"/>
      <c r="MZ38" s="88"/>
      <c r="NA38" s="87"/>
      <c r="NB38" s="88"/>
      <c r="NC38" s="88"/>
      <c r="ND38" s="87"/>
      <c r="NE38" s="88"/>
      <c r="NF38" s="88">
        <v>2</v>
      </c>
      <c r="NG38" s="87"/>
      <c r="NH38" s="74">
        <f t="shared" si="48"/>
        <v>2</v>
      </c>
      <c r="NK38" s="87"/>
      <c r="NM38" s="88">
        <v>2</v>
      </c>
      <c r="NN38" s="87"/>
      <c r="NQ38" s="87"/>
      <c r="NR38" s="74">
        <f t="shared" si="49"/>
        <v>2</v>
      </c>
      <c r="NT38" s="74">
        <f t="shared" si="50"/>
        <v>0</v>
      </c>
      <c r="NX38" s="74">
        <f t="shared" si="73"/>
        <v>0</v>
      </c>
      <c r="OH38" s="74">
        <f t="shared" si="51"/>
        <v>0</v>
      </c>
      <c r="OI38" s="88"/>
      <c r="OJ38" s="88"/>
      <c r="OK38" s="74">
        <f t="shared" si="52"/>
        <v>0</v>
      </c>
      <c r="ON38" s="87"/>
      <c r="OQ38" s="87"/>
      <c r="OS38" s="88">
        <v>2</v>
      </c>
      <c r="OT38" s="87"/>
      <c r="OW38" s="87"/>
      <c r="OX38" s="88">
        <v>2</v>
      </c>
      <c r="PK38" s="74">
        <f t="shared" si="6"/>
        <v>4</v>
      </c>
      <c r="PM38" s="74">
        <f t="shared" si="53"/>
        <v>0</v>
      </c>
      <c r="PP38" s="87"/>
      <c r="PR38" s="88">
        <v>2</v>
      </c>
      <c r="PS38" s="87"/>
      <c r="PV38" s="87"/>
      <c r="PY38" s="87"/>
      <c r="PZ38" s="88">
        <v>2</v>
      </c>
      <c r="QB38" s="87"/>
      <c r="QC38" s="74">
        <f t="shared" si="54"/>
        <v>4</v>
      </c>
      <c r="QE38" s="74">
        <f t="shared" si="55"/>
        <v>0</v>
      </c>
      <c r="QH38" s="87"/>
      <c r="QK38" s="87"/>
      <c r="QN38" s="87"/>
      <c r="QO38" s="74">
        <f t="shared" si="56"/>
        <v>0</v>
      </c>
      <c r="QP38" s="87"/>
      <c r="QR38" s="87"/>
      <c r="QU38" s="87"/>
      <c r="QX38" s="87"/>
      <c r="QY38" s="74">
        <f t="shared" si="57"/>
        <v>0</v>
      </c>
      <c r="RB38" s="87"/>
      <c r="RE38" s="87"/>
      <c r="RH38" s="87"/>
      <c r="RI38" s="74">
        <f t="shared" si="58"/>
        <v>0</v>
      </c>
      <c r="RJ38" s="87"/>
      <c r="RL38" s="87"/>
      <c r="RM38" s="87"/>
      <c r="RO38" s="87"/>
      <c r="RP38" s="74">
        <f t="shared" si="59"/>
        <v>0</v>
      </c>
      <c r="RW38" s="74">
        <f t="shared" si="60"/>
        <v>0</v>
      </c>
      <c r="RY38" s="87"/>
      <c r="RZ38" s="87"/>
      <c r="SB38" s="87"/>
      <c r="SC38" s="87"/>
      <c r="SF38" s="87"/>
      <c r="SG38" s="74">
        <f t="shared" si="61"/>
        <v>0</v>
      </c>
      <c r="SJ38" s="87"/>
      <c r="SK38" s="87"/>
      <c r="SL38" s="87"/>
      <c r="SM38" s="87"/>
      <c r="SO38" s="87"/>
      <c r="SR38" s="87"/>
      <c r="SS38" s="74">
        <f t="shared" si="62"/>
        <v>0</v>
      </c>
      <c r="SU38" s="90"/>
      <c r="TE38" s="87"/>
      <c r="TH38" s="74">
        <f t="shared" si="63"/>
        <v>0</v>
      </c>
      <c r="TJ38" s="90"/>
      <c r="TL38" s="87"/>
      <c r="TM38" s="87"/>
      <c r="TN38" s="90">
        <f t="shared" si="64"/>
        <v>0</v>
      </c>
      <c r="TP38" s="87"/>
      <c r="TQ38" s="87"/>
      <c r="TR38" s="87"/>
      <c r="TS38" s="90">
        <f t="shared" si="7"/>
        <v>0</v>
      </c>
      <c r="TT38" s="87"/>
      <c r="UC38" s="74">
        <f t="shared" si="65"/>
        <v>0</v>
      </c>
      <c r="UE38" s="74">
        <f t="shared" si="66"/>
        <v>0</v>
      </c>
      <c r="UH38" s="87"/>
      <c r="UJ38" s="87"/>
      <c r="UK38" s="87"/>
      <c r="UL38" s="88"/>
      <c r="UN38" s="87"/>
      <c r="UO38" s="74">
        <f t="shared" si="67"/>
        <v>0</v>
      </c>
      <c r="UQ38" s="74">
        <f t="shared" si="68"/>
        <v>0</v>
      </c>
      <c r="US38" s="87"/>
      <c r="UT38" s="87"/>
      <c r="UW38" s="87"/>
      <c r="UX38" s="74">
        <f t="shared" si="8"/>
        <v>0</v>
      </c>
      <c r="UZ38" s="74">
        <f t="shared" si="75"/>
        <v>0</v>
      </c>
      <c r="VB38" s="87"/>
      <c r="VC38" s="87"/>
      <c r="VE38" s="87"/>
      <c r="VF38" s="87"/>
      <c r="VG38" s="74">
        <f t="shared" si="80"/>
        <v>0</v>
      </c>
      <c r="VI38" s="74">
        <f>SUM(VH38:VH38)</f>
        <v>0</v>
      </c>
    </row>
    <row r="39" spans="1:581">
      <c r="A39" s="87" t="s">
        <v>97</v>
      </c>
      <c r="C39" s="87"/>
      <c r="D39" s="87"/>
      <c r="F39" s="88">
        <v>2</v>
      </c>
      <c r="G39" s="87"/>
      <c r="H39" s="74">
        <f t="shared" si="77"/>
        <v>2</v>
      </c>
      <c r="J39" s="74">
        <f>SUM(I39:I39)</f>
        <v>0</v>
      </c>
      <c r="M39" s="88">
        <v>2</v>
      </c>
      <c r="O39" s="88">
        <v>2</v>
      </c>
      <c r="P39" s="88">
        <v>2</v>
      </c>
      <c r="R39" s="88">
        <v>2</v>
      </c>
      <c r="T39" s="74">
        <f t="shared" si="78"/>
        <v>8</v>
      </c>
      <c r="V39" s="88">
        <v>2</v>
      </c>
      <c r="W39" s="88">
        <v>2</v>
      </c>
      <c r="Z39" s="88">
        <v>2</v>
      </c>
      <c r="AA39" s="74">
        <f t="shared" si="79"/>
        <v>6</v>
      </c>
      <c r="AB39" s="88">
        <v>2</v>
      </c>
      <c r="AD39" s="88">
        <v>2</v>
      </c>
      <c r="AF39" s="88">
        <v>2</v>
      </c>
      <c r="AG39" s="88">
        <v>2</v>
      </c>
      <c r="AI39" s="88">
        <v>2</v>
      </c>
      <c r="AK39" s="74">
        <f t="shared" si="70"/>
        <v>8</v>
      </c>
      <c r="AM39" s="88">
        <v>2</v>
      </c>
      <c r="AN39" s="88">
        <v>2</v>
      </c>
      <c r="AQ39" s="88">
        <v>2</v>
      </c>
      <c r="AR39" s="74">
        <f t="shared" si="10"/>
        <v>6</v>
      </c>
      <c r="AS39" s="88">
        <v>2</v>
      </c>
      <c r="AV39" s="88">
        <v>2</v>
      </c>
      <c r="AX39" s="88">
        <v>2</v>
      </c>
      <c r="AY39" s="88">
        <v>2</v>
      </c>
      <c r="AZ39" s="89">
        <f t="shared" si="11"/>
        <v>8</v>
      </c>
      <c r="BA39" s="87">
        <v>2</v>
      </c>
      <c r="BB39" s="87">
        <v>2</v>
      </c>
      <c r="BG39" s="89">
        <f t="shared" si="12"/>
        <v>4</v>
      </c>
      <c r="BH39" s="88">
        <v>2</v>
      </c>
      <c r="BI39" s="88">
        <v>2</v>
      </c>
      <c r="BK39" s="88">
        <v>2</v>
      </c>
      <c r="BN39" s="88">
        <v>2</v>
      </c>
      <c r="BO39" s="74">
        <f t="shared" si="13"/>
        <v>8</v>
      </c>
      <c r="BQ39" s="87">
        <v>2</v>
      </c>
      <c r="BY39" s="74">
        <f t="shared" si="14"/>
        <v>2</v>
      </c>
      <c r="BZ39" s="88">
        <v>2</v>
      </c>
      <c r="CC39" s="88">
        <v>2</v>
      </c>
      <c r="CF39" s="88">
        <v>2</v>
      </c>
      <c r="CG39" s="74">
        <f t="shared" si="15"/>
        <v>6</v>
      </c>
      <c r="CK39" s="88">
        <v>2</v>
      </c>
      <c r="CN39" s="74">
        <f t="shared" si="16"/>
        <v>2</v>
      </c>
      <c r="CS39" s="88">
        <v>2</v>
      </c>
      <c r="CV39" s="74">
        <f t="shared" si="76"/>
        <v>2</v>
      </c>
      <c r="CX39" s="88">
        <v>2</v>
      </c>
      <c r="DC39" s="88">
        <v>2</v>
      </c>
      <c r="DD39" s="88">
        <v>2</v>
      </c>
      <c r="DF39" s="74">
        <f t="shared" si="17"/>
        <v>6</v>
      </c>
      <c r="DG39" s="88">
        <v>2</v>
      </c>
      <c r="DI39" s="88">
        <v>2</v>
      </c>
      <c r="DL39" s="88">
        <v>2</v>
      </c>
      <c r="DM39" s="88">
        <v>2</v>
      </c>
      <c r="DN39" s="74">
        <f t="shared" si="18"/>
        <v>8</v>
      </c>
      <c r="DP39" s="88">
        <v>2</v>
      </c>
      <c r="DR39" s="88">
        <v>2</v>
      </c>
      <c r="DU39" s="88">
        <v>2</v>
      </c>
      <c r="DX39" s="74">
        <f t="shared" si="19"/>
        <v>6</v>
      </c>
      <c r="ED39" s="88">
        <v>2</v>
      </c>
      <c r="EE39" s="88">
        <v>2</v>
      </c>
      <c r="EF39" s="74">
        <f t="shared" si="71"/>
        <v>4</v>
      </c>
      <c r="EG39" s="88">
        <v>2</v>
      </c>
      <c r="EP39" s="74">
        <f t="shared" si="20"/>
        <v>2</v>
      </c>
      <c r="EQ39" s="88">
        <v>2</v>
      </c>
      <c r="ET39" s="88">
        <v>2</v>
      </c>
      <c r="EU39" s="88">
        <v>2</v>
      </c>
      <c r="EV39" s="88">
        <v>2</v>
      </c>
      <c r="EW39" s="88">
        <v>2</v>
      </c>
      <c r="EX39" s="74">
        <f t="shared" si="21"/>
        <v>10</v>
      </c>
      <c r="FE39" s="74">
        <f t="shared" si="22"/>
        <v>0</v>
      </c>
      <c r="FH39" s="74">
        <f t="shared" si="23"/>
        <v>0</v>
      </c>
      <c r="FL39" s="74">
        <f t="shared" si="24"/>
        <v>0</v>
      </c>
      <c r="FM39" s="88">
        <v>2</v>
      </c>
      <c r="FT39" s="74">
        <f t="shared" si="25"/>
        <v>2</v>
      </c>
      <c r="FX39" s="88">
        <v>2</v>
      </c>
      <c r="GA39" s="88">
        <v>2</v>
      </c>
      <c r="GC39" s="88">
        <v>2</v>
      </c>
      <c r="GE39" s="74">
        <f t="shared" si="26"/>
        <v>6</v>
      </c>
      <c r="GL39" s="74">
        <f t="shared" si="2"/>
        <v>0</v>
      </c>
      <c r="GM39" s="88">
        <v>2</v>
      </c>
      <c r="GT39" s="88">
        <v>2</v>
      </c>
      <c r="GV39" s="74">
        <f t="shared" si="27"/>
        <v>4</v>
      </c>
      <c r="GW39" s="88">
        <v>2</v>
      </c>
      <c r="GX39" s="74">
        <f t="shared" si="28"/>
        <v>2</v>
      </c>
      <c r="GY39" s="88">
        <v>2</v>
      </c>
      <c r="HF39" s="74">
        <f t="shared" si="29"/>
        <v>2</v>
      </c>
      <c r="HG39" s="87"/>
      <c r="HJ39" s="87"/>
      <c r="HK39" s="74">
        <f t="shared" si="30"/>
        <v>0</v>
      </c>
      <c r="HR39" s="74">
        <f t="shared" si="31"/>
        <v>0</v>
      </c>
      <c r="HS39" s="87">
        <v>2</v>
      </c>
      <c r="HV39" s="87">
        <v>2</v>
      </c>
      <c r="HY39" s="87">
        <v>2</v>
      </c>
      <c r="IB39" s="87">
        <v>2</v>
      </c>
      <c r="IC39" s="74">
        <f t="shared" si="32"/>
        <v>8</v>
      </c>
      <c r="IJ39" s="74">
        <f t="shared" si="33"/>
        <v>0</v>
      </c>
      <c r="IW39" s="74">
        <f t="shared" si="3"/>
        <v>212</v>
      </c>
      <c r="IY39" s="88">
        <v>2</v>
      </c>
      <c r="IZ39" s="88">
        <v>2</v>
      </c>
      <c r="JC39" s="88">
        <v>2</v>
      </c>
      <c r="JD39" s="74">
        <f t="shared" si="4"/>
        <v>430</v>
      </c>
      <c r="JE39" s="87">
        <v>2</v>
      </c>
      <c r="JF39" s="74">
        <f t="shared" si="5"/>
        <v>2</v>
      </c>
      <c r="JH39" s="74">
        <f t="shared" si="34"/>
        <v>0</v>
      </c>
      <c r="JR39" s="74">
        <f t="shared" si="35"/>
        <v>0</v>
      </c>
      <c r="JS39" s="88">
        <v>2</v>
      </c>
      <c r="JT39" s="74">
        <f t="shared" si="36"/>
        <v>2</v>
      </c>
      <c r="JU39" s="88">
        <v>2</v>
      </c>
      <c r="JV39" s="88">
        <v>2</v>
      </c>
      <c r="JW39" s="88">
        <v>2</v>
      </c>
      <c r="JX39" s="87">
        <v>2</v>
      </c>
      <c r="JY39" s="88">
        <v>2</v>
      </c>
      <c r="JZ39" s="88">
        <v>2</v>
      </c>
      <c r="KC39" s="88">
        <v>2</v>
      </c>
      <c r="KD39" s="88">
        <v>2</v>
      </c>
      <c r="KE39" s="88">
        <v>2</v>
      </c>
      <c r="KF39" s="88">
        <v>2</v>
      </c>
      <c r="KG39" s="88"/>
      <c r="KH39" s="88"/>
      <c r="KI39" s="88">
        <v>2</v>
      </c>
      <c r="KJ39" s="74">
        <f t="shared" si="37"/>
        <v>22</v>
      </c>
      <c r="KK39" s="79">
        <v>2</v>
      </c>
      <c r="KL39" s="74">
        <f t="shared" si="38"/>
        <v>2</v>
      </c>
      <c r="KM39" s="87">
        <v>2</v>
      </c>
      <c r="KN39" s="74">
        <f t="shared" si="39"/>
        <v>2</v>
      </c>
      <c r="KQ39" s="88">
        <v>2</v>
      </c>
      <c r="KS39" s="88">
        <v>2</v>
      </c>
      <c r="KT39" s="88">
        <v>2</v>
      </c>
      <c r="KU39" s="74">
        <f t="shared" si="40"/>
        <v>6</v>
      </c>
      <c r="KW39" s="88">
        <v>2</v>
      </c>
      <c r="KX39" s="88">
        <v>2</v>
      </c>
      <c r="KY39" s="74">
        <f t="shared" si="41"/>
        <v>4</v>
      </c>
      <c r="KZ39" s="88">
        <v>2</v>
      </c>
      <c r="LA39" s="74">
        <f t="shared" si="42"/>
        <v>2</v>
      </c>
      <c r="LB39" s="88">
        <v>2</v>
      </c>
      <c r="LD39" s="88">
        <v>2</v>
      </c>
      <c r="LE39" s="87">
        <v>2</v>
      </c>
      <c r="LG39" s="88">
        <v>2</v>
      </c>
      <c r="LH39" s="87">
        <v>2</v>
      </c>
      <c r="LJ39" s="88">
        <v>2</v>
      </c>
      <c r="LK39" s="74">
        <f t="shared" si="43"/>
        <v>12</v>
      </c>
      <c r="LN39" s="87">
        <v>2</v>
      </c>
      <c r="LO39" s="88">
        <v>2</v>
      </c>
      <c r="LQ39" s="87">
        <v>2</v>
      </c>
      <c r="LS39" s="88">
        <v>2</v>
      </c>
      <c r="LT39" s="87">
        <v>2</v>
      </c>
      <c r="LU39" s="74">
        <f t="shared" si="74"/>
        <v>10</v>
      </c>
      <c r="LW39" s="88">
        <v>2</v>
      </c>
      <c r="LX39" s="87"/>
      <c r="LY39" s="74">
        <f t="shared" si="44"/>
        <v>2</v>
      </c>
      <c r="MA39" s="88">
        <v>2</v>
      </c>
      <c r="MB39" s="88">
        <v>2</v>
      </c>
      <c r="MC39" s="87">
        <v>2</v>
      </c>
      <c r="MD39" s="88">
        <v>2</v>
      </c>
      <c r="ME39" s="88">
        <v>2</v>
      </c>
      <c r="MF39" s="87"/>
      <c r="MG39" s="88">
        <v>2</v>
      </c>
      <c r="MH39" s="88">
        <v>2</v>
      </c>
      <c r="MI39" s="88">
        <v>2</v>
      </c>
      <c r="MK39" s="88">
        <v>2</v>
      </c>
      <c r="ML39" s="74">
        <f t="shared" si="45"/>
        <v>18</v>
      </c>
      <c r="MM39" s="88">
        <v>2</v>
      </c>
      <c r="MN39" s="74">
        <f t="shared" si="46"/>
        <v>2</v>
      </c>
      <c r="MO39" s="87">
        <v>2</v>
      </c>
      <c r="MQ39" s="88">
        <v>2</v>
      </c>
      <c r="MR39" s="87">
        <v>2</v>
      </c>
      <c r="MS39" s="74">
        <f t="shared" si="72"/>
        <v>6</v>
      </c>
      <c r="MT39" s="87">
        <v>2</v>
      </c>
      <c r="MU39" s="74">
        <f t="shared" si="47"/>
        <v>2</v>
      </c>
      <c r="MV39" s="88">
        <v>2</v>
      </c>
      <c r="MW39" s="87">
        <v>2</v>
      </c>
      <c r="MX39" s="87">
        <v>2</v>
      </c>
      <c r="MY39" s="88">
        <v>2</v>
      </c>
      <c r="MZ39" s="88"/>
      <c r="NA39" s="87">
        <v>2</v>
      </c>
      <c r="NB39" s="88"/>
      <c r="NC39" s="88">
        <v>2</v>
      </c>
      <c r="ND39" s="87">
        <v>2</v>
      </c>
      <c r="NE39" s="88"/>
      <c r="NF39" s="88"/>
      <c r="NG39" s="87">
        <v>2</v>
      </c>
      <c r="NH39" s="74">
        <f t="shared" si="48"/>
        <v>16</v>
      </c>
      <c r="NK39" s="87">
        <v>2</v>
      </c>
      <c r="NN39" s="87">
        <v>2</v>
      </c>
      <c r="NO39" s="88">
        <v>2</v>
      </c>
      <c r="NP39" s="88">
        <v>2</v>
      </c>
      <c r="NQ39" s="87">
        <v>2</v>
      </c>
      <c r="NR39" s="74">
        <f t="shared" si="49"/>
        <v>10</v>
      </c>
      <c r="NS39" s="88">
        <v>2</v>
      </c>
      <c r="NT39" s="74">
        <f t="shared" si="50"/>
        <v>2</v>
      </c>
      <c r="NV39" s="88">
        <v>2</v>
      </c>
      <c r="NW39" s="88">
        <v>2</v>
      </c>
      <c r="NX39" s="74">
        <f t="shared" si="73"/>
        <v>4</v>
      </c>
      <c r="OB39" s="88">
        <v>2</v>
      </c>
      <c r="OH39" s="74">
        <f t="shared" si="51"/>
        <v>2</v>
      </c>
      <c r="OI39" s="88">
        <v>2</v>
      </c>
      <c r="OJ39" s="88">
        <v>2</v>
      </c>
      <c r="OK39" s="74">
        <f t="shared" si="52"/>
        <v>4</v>
      </c>
      <c r="OL39" s="87">
        <v>2</v>
      </c>
      <c r="ON39" s="87">
        <v>2</v>
      </c>
      <c r="OP39" s="88">
        <v>2</v>
      </c>
      <c r="OQ39" s="87">
        <v>2</v>
      </c>
      <c r="OT39" s="87">
        <v>2</v>
      </c>
      <c r="OU39" s="88">
        <v>2</v>
      </c>
      <c r="OV39" s="88">
        <v>2</v>
      </c>
      <c r="OW39" s="87">
        <v>2</v>
      </c>
      <c r="OX39" s="88">
        <v>2</v>
      </c>
      <c r="OY39" s="88">
        <v>2</v>
      </c>
      <c r="PB39" s="88">
        <v>2</v>
      </c>
      <c r="PC39" s="88">
        <v>2</v>
      </c>
      <c r="PD39" s="88">
        <v>2</v>
      </c>
      <c r="PF39" s="88">
        <v>2</v>
      </c>
      <c r="PG39" s="88">
        <v>2</v>
      </c>
      <c r="PJ39" s="88">
        <v>2</v>
      </c>
      <c r="PK39" s="74">
        <f t="shared" si="6"/>
        <v>32</v>
      </c>
      <c r="PL39" s="87">
        <v>2</v>
      </c>
      <c r="PM39" s="74">
        <f t="shared" si="53"/>
        <v>2</v>
      </c>
      <c r="PN39" s="87">
        <v>2</v>
      </c>
      <c r="PO39" s="88">
        <v>2</v>
      </c>
      <c r="PP39" s="87">
        <v>2</v>
      </c>
      <c r="PQ39" s="88">
        <v>2</v>
      </c>
      <c r="PS39" s="87">
        <v>2</v>
      </c>
      <c r="PT39" s="88">
        <v>2</v>
      </c>
      <c r="PV39" s="87">
        <v>2</v>
      </c>
      <c r="PX39" s="88">
        <v>2</v>
      </c>
      <c r="PY39" s="87">
        <v>2</v>
      </c>
      <c r="QA39" s="88">
        <v>2</v>
      </c>
      <c r="QB39" s="87">
        <v>2</v>
      </c>
      <c r="QC39" s="74">
        <f t="shared" si="54"/>
        <v>22</v>
      </c>
      <c r="QD39" s="87">
        <v>2</v>
      </c>
      <c r="QE39" s="74">
        <f t="shared" si="55"/>
        <v>2</v>
      </c>
      <c r="QG39" s="88">
        <v>2</v>
      </c>
      <c r="QH39" s="87">
        <v>2</v>
      </c>
      <c r="QI39" s="88">
        <v>2</v>
      </c>
      <c r="QJ39" s="88">
        <v>2</v>
      </c>
      <c r="QK39" s="87">
        <v>2</v>
      </c>
      <c r="QL39" s="88">
        <v>2</v>
      </c>
      <c r="QM39" s="88">
        <v>2</v>
      </c>
      <c r="QN39" s="87">
        <v>2</v>
      </c>
      <c r="QO39" s="74">
        <f t="shared" si="56"/>
        <v>16</v>
      </c>
      <c r="QP39" s="87">
        <v>2</v>
      </c>
      <c r="QQ39" s="88">
        <v>2</v>
      </c>
      <c r="QR39" s="87">
        <v>2</v>
      </c>
      <c r="QT39" s="88">
        <v>2</v>
      </c>
      <c r="QU39" s="87">
        <v>2</v>
      </c>
      <c r="QV39" s="88">
        <v>2</v>
      </c>
      <c r="QW39" s="88">
        <v>2</v>
      </c>
      <c r="QX39" s="87">
        <v>2</v>
      </c>
      <c r="QY39" s="74">
        <f t="shared" si="57"/>
        <v>16</v>
      </c>
      <c r="QZ39" s="87">
        <v>2</v>
      </c>
      <c r="RA39" s="88">
        <v>2</v>
      </c>
      <c r="RB39" s="87">
        <v>2</v>
      </c>
      <c r="RC39" s="88">
        <v>2</v>
      </c>
      <c r="RD39" s="88">
        <v>2</v>
      </c>
      <c r="RE39" s="87">
        <v>2</v>
      </c>
      <c r="RF39" s="88">
        <v>2</v>
      </c>
      <c r="RG39" s="88">
        <v>2</v>
      </c>
      <c r="RH39" s="87">
        <v>2</v>
      </c>
      <c r="RI39" s="74">
        <f t="shared" si="58"/>
        <v>18</v>
      </c>
      <c r="RJ39" s="87">
        <v>2</v>
      </c>
      <c r="RK39" s="88">
        <v>2</v>
      </c>
      <c r="RL39" s="87">
        <v>2</v>
      </c>
      <c r="RM39" s="87">
        <v>2</v>
      </c>
      <c r="RN39" s="88">
        <v>2</v>
      </c>
      <c r="RO39" s="87">
        <v>2</v>
      </c>
      <c r="RP39" s="74">
        <f t="shared" si="59"/>
        <v>12</v>
      </c>
      <c r="RQ39" s="88">
        <v>2</v>
      </c>
      <c r="RR39" s="88">
        <v>2</v>
      </c>
      <c r="RS39" s="88">
        <v>2</v>
      </c>
      <c r="RT39" s="88">
        <v>2</v>
      </c>
      <c r="RU39" s="88">
        <v>2</v>
      </c>
      <c r="RV39" s="88">
        <v>2</v>
      </c>
      <c r="RW39" s="74">
        <f t="shared" si="60"/>
        <v>12</v>
      </c>
      <c r="RX39" s="87">
        <v>2</v>
      </c>
      <c r="RY39" s="87">
        <v>2</v>
      </c>
      <c r="RZ39" s="87">
        <v>2</v>
      </c>
      <c r="SA39" s="88">
        <v>2</v>
      </c>
      <c r="SB39" s="87">
        <v>2</v>
      </c>
      <c r="SC39" s="87">
        <v>2</v>
      </c>
      <c r="SD39" s="88">
        <v>2</v>
      </c>
      <c r="SE39" s="88">
        <v>2</v>
      </c>
      <c r="SF39" s="87">
        <v>2</v>
      </c>
      <c r="SG39" s="74">
        <f t="shared" si="61"/>
        <v>18</v>
      </c>
      <c r="SH39" s="87">
        <v>2</v>
      </c>
      <c r="SI39" s="74">
        <v>2</v>
      </c>
      <c r="SJ39" s="87">
        <v>2</v>
      </c>
      <c r="SK39" s="87">
        <v>2</v>
      </c>
      <c r="SL39" s="87">
        <v>2</v>
      </c>
      <c r="SM39" s="87">
        <v>2</v>
      </c>
      <c r="SN39" s="88">
        <v>2</v>
      </c>
      <c r="SO39" s="87">
        <v>2</v>
      </c>
      <c r="SP39" s="88">
        <v>2</v>
      </c>
      <c r="SQ39" s="88">
        <v>2</v>
      </c>
      <c r="SR39" s="87">
        <v>2</v>
      </c>
      <c r="SS39" s="74">
        <f t="shared" si="62"/>
        <v>18</v>
      </c>
      <c r="ST39" s="87">
        <v>2</v>
      </c>
      <c r="SU39" s="90">
        <v>2</v>
      </c>
      <c r="SV39" s="88">
        <v>2</v>
      </c>
      <c r="SW39" s="88">
        <v>2</v>
      </c>
      <c r="SX39" s="88">
        <v>2</v>
      </c>
      <c r="SY39" s="88">
        <v>2</v>
      </c>
      <c r="SZ39" s="88">
        <v>2</v>
      </c>
      <c r="TA39" s="88">
        <v>2</v>
      </c>
      <c r="TB39" s="88">
        <v>2</v>
      </c>
      <c r="TC39" s="88">
        <v>2</v>
      </c>
      <c r="TD39" s="88">
        <v>2</v>
      </c>
      <c r="TE39" s="87">
        <v>2</v>
      </c>
      <c r="TF39" s="88">
        <v>2</v>
      </c>
      <c r="TG39" s="88">
        <v>2</v>
      </c>
      <c r="TH39" s="74">
        <f t="shared" si="63"/>
        <v>24</v>
      </c>
      <c r="TI39" s="87">
        <v>2</v>
      </c>
      <c r="TJ39" s="90">
        <v>2</v>
      </c>
      <c r="TK39" s="87">
        <v>2</v>
      </c>
      <c r="TL39" s="87">
        <v>2</v>
      </c>
      <c r="TM39" s="87">
        <v>2</v>
      </c>
      <c r="TN39" s="90">
        <f t="shared" si="64"/>
        <v>6</v>
      </c>
      <c r="TO39" s="88">
        <v>2</v>
      </c>
      <c r="TP39" s="88">
        <v>2</v>
      </c>
      <c r="TQ39" s="87">
        <v>2</v>
      </c>
      <c r="TR39" s="87">
        <v>2</v>
      </c>
      <c r="TS39" s="90">
        <f t="shared" si="7"/>
        <v>8</v>
      </c>
      <c r="TT39" s="87">
        <v>2</v>
      </c>
      <c r="TV39" s="88">
        <v>2</v>
      </c>
      <c r="TW39" s="88">
        <v>2</v>
      </c>
      <c r="TX39" s="88">
        <v>2</v>
      </c>
      <c r="TY39" s="88">
        <v>2</v>
      </c>
      <c r="TZ39" s="88">
        <v>2</v>
      </c>
      <c r="UA39" s="88">
        <v>2</v>
      </c>
      <c r="UB39" s="88">
        <v>2</v>
      </c>
      <c r="UC39" s="74">
        <f t="shared" si="65"/>
        <v>16</v>
      </c>
      <c r="UD39" s="88">
        <v>2</v>
      </c>
      <c r="UE39" s="74">
        <f t="shared" si="66"/>
        <v>2</v>
      </c>
      <c r="UF39" s="88">
        <v>2</v>
      </c>
      <c r="UG39" s="88">
        <v>2</v>
      </c>
      <c r="UH39" s="87">
        <v>2</v>
      </c>
      <c r="UI39" s="88">
        <v>2</v>
      </c>
      <c r="UJ39" s="87"/>
      <c r="UK39" s="87">
        <v>2</v>
      </c>
      <c r="UL39" s="88"/>
      <c r="UM39" s="87">
        <v>2</v>
      </c>
      <c r="UN39" s="87">
        <v>2</v>
      </c>
      <c r="UO39" s="74">
        <f t="shared" si="67"/>
        <v>14</v>
      </c>
      <c r="UQ39" s="74">
        <f t="shared" si="68"/>
        <v>0</v>
      </c>
      <c r="UR39" s="88">
        <v>2</v>
      </c>
      <c r="US39" s="87"/>
      <c r="UT39" s="87"/>
      <c r="UU39" s="88">
        <v>2</v>
      </c>
      <c r="UW39" s="87"/>
      <c r="UX39" s="74">
        <f t="shared" si="8"/>
        <v>4</v>
      </c>
      <c r="UZ39" s="74">
        <f t="shared" si="75"/>
        <v>0</v>
      </c>
      <c r="VB39" s="87"/>
      <c r="VC39" s="87"/>
      <c r="VE39" s="88">
        <v>2</v>
      </c>
      <c r="VF39" s="87"/>
      <c r="VG39" s="74">
        <f t="shared" si="80"/>
        <v>2</v>
      </c>
      <c r="VI39" s="74">
        <f>SUM(VH39:VH39)</f>
        <v>0</v>
      </c>
    </row>
    <row r="40" spans="1:581">
      <c r="A40" s="87" t="s">
        <v>98</v>
      </c>
      <c r="C40" s="87"/>
      <c r="D40" s="87"/>
      <c r="F40" s="87"/>
      <c r="G40" s="87"/>
      <c r="H40" s="74">
        <f t="shared" si="77"/>
        <v>0</v>
      </c>
      <c r="J40" s="74">
        <f>SUM(I40:I40)</f>
        <v>0</v>
      </c>
      <c r="M40" s="88">
        <v>2</v>
      </c>
      <c r="T40" s="74">
        <f t="shared" si="78"/>
        <v>2</v>
      </c>
      <c r="W40" s="88">
        <v>2</v>
      </c>
      <c r="Z40" s="88">
        <v>2</v>
      </c>
      <c r="AA40" s="74">
        <f t="shared" si="79"/>
        <v>4</v>
      </c>
      <c r="AB40" s="88">
        <v>2</v>
      </c>
      <c r="AD40" s="88">
        <v>2</v>
      </c>
      <c r="AK40" s="74">
        <f t="shared" si="70"/>
        <v>2</v>
      </c>
      <c r="AN40" s="88">
        <v>2</v>
      </c>
      <c r="AQ40" s="88">
        <v>2</v>
      </c>
      <c r="AR40" s="74">
        <f t="shared" si="10"/>
        <v>4</v>
      </c>
      <c r="AS40" s="88">
        <v>2</v>
      </c>
      <c r="AV40" s="88">
        <v>2</v>
      </c>
      <c r="AY40" s="88">
        <v>2</v>
      </c>
      <c r="AZ40" s="89">
        <f t="shared" si="11"/>
        <v>6</v>
      </c>
      <c r="BB40" s="87">
        <v>2</v>
      </c>
      <c r="BC40" s="87">
        <v>2</v>
      </c>
      <c r="BE40" s="87">
        <v>2</v>
      </c>
      <c r="BF40" s="87">
        <v>2</v>
      </c>
      <c r="BG40" s="89">
        <f t="shared" si="12"/>
        <v>8</v>
      </c>
      <c r="BH40" s="88">
        <v>2</v>
      </c>
      <c r="BL40" s="88">
        <v>2</v>
      </c>
      <c r="BO40" s="74">
        <f t="shared" si="13"/>
        <v>4</v>
      </c>
      <c r="BY40" s="74">
        <f t="shared" si="14"/>
        <v>0</v>
      </c>
      <c r="CG40" s="74">
        <f t="shared" si="15"/>
        <v>0</v>
      </c>
      <c r="CI40" s="88">
        <v>2</v>
      </c>
      <c r="CN40" s="74">
        <f t="shared" si="16"/>
        <v>2</v>
      </c>
      <c r="CV40" s="74">
        <f t="shared" si="76"/>
        <v>0</v>
      </c>
      <c r="DF40" s="74">
        <f t="shared" si="17"/>
        <v>0</v>
      </c>
      <c r="DG40" s="88">
        <v>2</v>
      </c>
      <c r="DJ40" s="88">
        <v>2</v>
      </c>
      <c r="DK40" s="88">
        <v>2</v>
      </c>
      <c r="DN40" s="74">
        <f t="shared" si="18"/>
        <v>6</v>
      </c>
      <c r="DP40" s="88">
        <v>2</v>
      </c>
      <c r="DX40" s="74">
        <f t="shared" si="19"/>
        <v>2</v>
      </c>
      <c r="DY40" s="88">
        <v>2</v>
      </c>
      <c r="EF40" s="74">
        <f t="shared" si="71"/>
        <v>2</v>
      </c>
      <c r="EG40" s="88">
        <v>2</v>
      </c>
      <c r="EN40" s="88">
        <v>2</v>
      </c>
      <c r="EP40" s="74">
        <f t="shared" si="20"/>
        <v>4</v>
      </c>
      <c r="EX40" s="74">
        <f t="shared" si="21"/>
        <v>0</v>
      </c>
      <c r="FE40" s="74">
        <f t="shared" si="22"/>
        <v>0</v>
      </c>
      <c r="FH40" s="74">
        <f t="shared" si="23"/>
        <v>0</v>
      </c>
      <c r="FL40" s="74">
        <f t="shared" si="24"/>
        <v>0</v>
      </c>
      <c r="FT40" s="74">
        <f t="shared" si="25"/>
        <v>0</v>
      </c>
      <c r="GE40" s="74">
        <f t="shared" si="26"/>
        <v>0</v>
      </c>
      <c r="GL40" s="74">
        <f t="shared" si="2"/>
        <v>0</v>
      </c>
      <c r="GV40" s="74">
        <f t="shared" si="27"/>
        <v>0</v>
      </c>
      <c r="GX40" s="74">
        <f t="shared" si="28"/>
        <v>0</v>
      </c>
      <c r="GY40" s="88">
        <v>2</v>
      </c>
      <c r="HB40" s="88">
        <v>2</v>
      </c>
      <c r="HE40" s="88">
        <v>2</v>
      </c>
      <c r="HF40" s="74">
        <f t="shared" si="29"/>
        <v>6</v>
      </c>
      <c r="HG40" s="87">
        <v>2</v>
      </c>
      <c r="HJ40" s="87"/>
      <c r="HK40" s="74">
        <f t="shared" si="30"/>
        <v>2</v>
      </c>
      <c r="HN40" s="88">
        <v>2</v>
      </c>
      <c r="HQ40" s="88">
        <v>2</v>
      </c>
      <c r="HR40" s="74">
        <f t="shared" si="31"/>
        <v>4</v>
      </c>
      <c r="HS40" s="87"/>
      <c r="HV40" s="87"/>
      <c r="HX40" s="88">
        <v>2</v>
      </c>
      <c r="HY40" s="87"/>
      <c r="IB40" s="87"/>
      <c r="IC40" s="74">
        <f t="shared" si="32"/>
        <v>2</v>
      </c>
      <c r="IE40" s="88">
        <v>2</v>
      </c>
      <c r="IF40" s="88">
        <v>2</v>
      </c>
      <c r="II40" s="88">
        <v>2</v>
      </c>
      <c r="IJ40" s="74">
        <f t="shared" si="33"/>
        <v>6</v>
      </c>
      <c r="IO40" s="88">
        <v>2</v>
      </c>
      <c r="IW40" s="74">
        <f t="shared" si="3"/>
        <v>122</v>
      </c>
      <c r="JA40" s="88">
        <v>2</v>
      </c>
      <c r="JD40" s="74">
        <f t="shared" si="4"/>
        <v>246</v>
      </c>
      <c r="JF40" s="74">
        <f t="shared" si="5"/>
        <v>0</v>
      </c>
      <c r="JH40" s="74">
        <f t="shared" si="34"/>
        <v>0</v>
      </c>
      <c r="JM40" s="88">
        <v>2</v>
      </c>
      <c r="JR40" s="74">
        <f t="shared" si="35"/>
        <v>2</v>
      </c>
      <c r="JT40" s="74">
        <f t="shared" si="36"/>
        <v>0</v>
      </c>
      <c r="JX40" s="87"/>
      <c r="KB40" s="88">
        <v>2</v>
      </c>
      <c r="KG40" s="88"/>
      <c r="KH40" s="88"/>
      <c r="KI40" s="88"/>
      <c r="KJ40" s="74">
        <f t="shared" si="37"/>
        <v>2</v>
      </c>
      <c r="KL40" s="74">
        <f t="shared" si="38"/>
        <v>0</v>
      </c>
      <c r="KN40" s="74">
        <f t="shared" si="39"/>
        <v>0</v>
      </c>
      <c r="KR40" s="88">
        <v>2</v>
      </c>
      <c r="KU40" s="74">
        <f t="shared" si="40"/>
        <v>2</v>
      </c>
      <c r="KY40" s="74">
        <f t="shared" si="41"/>
        <v>0</v>
      </c>
      <c r="LA40" s="74">
        <f t="shared" si="42"/>
        <v>0</v>
      </c>
      <c r="LE40" s="87"/>
      <c r="LH40" s="87"/>
      <c r="LK40" s="74">
        <f t="shared" si="43"/>
        <v>0</v>
      </c>
      <c r="LN40" s="87"/>
      <c r="LQ40" s="87"/>
      <c r="LT40" s="87"/>
      <c r="LU40" s="74">
        <f t="shared" si="74"/>
        <v>0</v>
      </c>
      <c r="LX40" s="87"/>
      <c r="LY40" s="74">
        <f t="shared" si="44"/>
        <v>0</v>
      </c>
      <c r="MC40" s="87"/>
      <c r="MF40" s="87"/>
      <c r="ML40" s="74">
        <f t="shared" si="45"/>
        <v>0</v>
      </c>
      <c r="MN40" s="74">
        <f t="shared" si="46"/>
        <v>0</v>
      </c>
      <c r="MR40" s="87"/>
      <c r="MS40" s="74">
        <f t="shared" si="72"/>
        <v>0</v>
      </c>
      <c r="MU40" s="74">
        <f t="shared" si="47"/>
        <v>0</v>
      </c>
      <c r="MW40" s="87"/>
      <c r="MX40" s="87"/>
      <c r="MY40" s="88"/>
      <c r="MZ40" s="88"/>
      <c r="NA40" s="87"/>
      <c r="NB40" s="88"/>
      <c r="NC40" s="88"/>
      <c r="ND40" s="87"/>
      <c r="NE40" s="88"/>
      <c r="NF40" s="88"/>
      <c r="NG40" s="87"/>
      <c r="NH40" s="74">
        <f t="shared" si="48"/>
        <v>0</v>
      </c>
      <c r="NK40" s="87"/>
      <c r="NN40" s="87"/>
      <c r="NQ40" s="87"/>
      <c r="NR40" s="74">
        <f t="shared" si="49"/>
        <v>0</v>
      </c>
      <c r="NT40" s="74">
        <f t="shared" si="50"/>
        <v>0</v>
      </c>
      <c r="NX40" s="74">
        <f t="shared" si="73"/>
        <v>0</v>
      </c>
      <c r="NY40" s="88">
        <v>2</v>
      </c>
      <c r="OH40" s="74">
        <f t="shared" si="51"/>
        <v>2</v>
      </c>
      <c r="OI40" s="88"/>
      <c r="OJ40" s="88"/>
      <c r="OK40" s="74">
        <f t="shared" si="52"/>
        <v>0</v>
      </c>
      <c r="ON40" s="87"/>
      <c r="OQ40" s="87"/>
      <c r="OS40" s="88">
        <v>2</v>
      </c>
      <c r="OT40" s="87"/>
      <c r="OW40" s="87"/>
      <c r="PK40" s="74">
        <f t="shared" si="6"/>
        <v>2</v>
      </c>
      <c r="PM40" s="74">
        <f t="shared" si="53"/>
        <v>0</v>
      </c>
      <c r="PP40" s="87"/>
      <c r="PS40" s="87"/>
      <c r="PV40" s="87"/>
      <c r="PY40" s="87"/>
      <c r="QB40" s="87"/>
      <c r="QC40" s="74">
        <f t="shared" si="54"/>
        <v>0</v>
      </c>
      <c r="QE40" s="74">
        <f t="shared" si="55"/>
        <v>0</v>
      </c>
      <c r="QH40" s="87"/>
      <c r="QK40" s="87"/>
      <c r="QN40" s="87"/>
      <c r="QO40" s="74">
        <f t="shared" si="56"/>
        <v>0</v>
      </c>
      <c r="QP40" s="87"/>
      <c r="QR40" s="87"/>
      <c r="QU40" s="87"/>
      <c r="QX40" s="87"/>
      <c r="QY40" s="74">
        <f t="shared" si="57"/>
        <v>0</v>
      </c>
      <c r="RB40" s="87"/>
      <c r="RE40" s="87"/>
      <c r="RH40" s="87"/>
      <c r="RI40" s="74">
        <f t="shared" si="58"/>
        <v>0</v>
      </c>
      <c r="RJ40" s="87"/>
      <c r="RL40" s="87"/>
      <c r="RM40" s="87"/>
      <c r="RO40" s="87"/>
      <c r="RP40" s="74">
        <f t="shared" si="59"/>
        <v>0</v>
      </c>
      <c r="RW40" s="74">
        <f t="shared" si="60"/>
        <v>0</v>
      </c>
      <c r="RY40" s="87"/>
      <c r="RZ40" s="87"/>
      <c r="SB40" s="87"/>
      <c r="SC40" s="87"/>
      <c r="SF40" s="87"/>
      <c r="SG40" s="74">
        <f t="shared" si="61"/>
        <v>0</v>
      </c>
      <c r="SJ40" s="87"/>
      <c r="SK40" s="87"/>
      <c r="SL40" s="87"/>
      <c r="SM40" s="87"/>
      <c r="SO40" s="87"/>
      <c r="SR40" s="87"/>
      <c r="SS40" s="74">
        <f t="shared" si="62"/>
        <v>0</v>
      </c>
      <c r="SU40" s="90"/>
      <c r="TE40" s="87"/>
      <c r="TH40" s="74">
        <f t="shared" si="63"/>
        <v>0</v>
      </c>
      <c r="TJ40" s="90"/>
      <c r="TL40" s="87"/>
      <c r="TM40" s="87"/>
      <c r="TN40" s="90">
        <f t="shared" si="64"/>
        <v>0</v>
      </c>
      <c r="TP40" s="87"/>
      <c r="TQ40" s="87"/>
      <c r="TR40" s="87"/>
      <c r="TS40" s="90">
        <f t="shared" si="7"/>
        <v>0</v>
      </c>
      <c r="TT40" s="87"/>
      <c r="UC40" s="74">
        <f t="shared" si="65"/>
        <v>0</v>
      </c>
      <c r="UE40" s="74">
        <f t="shared" si="66"/>
        <v>0</v>
      </c>
      <c r="UH40" s="87"/>
      <c r="UJ40" s="87"/>
      <c r="UK40" s="87"/>
      <c r="UL40" s="88"/>
      <c r="UN40" s="87"/>
      <c r="UO40" s="74">
        <f t="shared" si="67"/>
        <v>0</v>
      </c>
      <c r="UQ40" s="74">
        <f t="shared" si="68"/>
        <v>0</v>
      </c>
      <c r="US40" s="87"/>
      <c r="UT40" s="87"/>
      <c r="UW40" s="87"/>
      <c r="UX40" s="74">
        <f t="shared" si="8"/>
        <v>0</v>
      </c>
      <c r="UZ40" s="74">
        <f t="shared" si="75"/>
        <v>0</v>
      </c>
      <c r="VB40" s="87"/>
      <c r="VC40" s="87"/>
      <c r="VE40" s="87"/>
      <c r="VF40" s="87"/>
      <c r="VG40" s="74">
        <f t="shared" si="80"/>
        <v>0</v>
      </c>
      <c r="VI40" s="74">
        <f>SUM(VH40:VH40)</f>
        <v>0</v>
      </c>
    </row>
    <row r="41" spans="1:581">
      <c r="A41" s="87" t="s">
        <v>99</v>
      </c>
      <c r="C41" s="87"/>
      <c r="D41" s="87"/>
      <c r="F41" s="87"/>
      <c r="G41" s="87"/>
      <c r="H41" s="74">
        <f t="shared" si="77"/>
        <v>0</v>
      </c>
      <c r="J41" s="74">
        <f>SUM(I41:I41)</f>
        <v>0</v>
      </c>
      <c r="M41" s="88">
        <v>2</v>
      </c>
      <c r="O41" s="88">
        <v>2</v>
      </c>
      <c r="Q41" s="88">
        <v>2</v>
      </c>
      <c r="T41" s="74">
        <f t="shared" si="78"/>
        <v>6</v>
      </c>
      <c r="W41" s="88">
        <v>2</v>
      </c>
      <c r="Z41" s="88">
        <v>2</v>
      </c>
      <c r="AA41" s="74">
        <f t="shared" si="79"/>
        <v>4</v>
      </c>
      <c r="AB41" s="88">
        <v>2</v>
      </c>
      <c r="AD41" s="88">
        <v>2</v>
      </c>
      <c r="AF41" s="88">
        <v>2</v>
      </c>
      <c r="AH41" s="88">
        <v>2</v>
      </c>
      <c r="AK41" s="74">
        <f t="shared" si="70"/>
        <v>6</v>
      </c>
      <c r="AN41" s="88">
        <v>2</v>
      </c>
      <c r="AQ41" s="88">
        <v>2</v>
      </c>
      <c r="AR41" s="74">
        <f t="shared" si="10"/>
        <v>4</v>
      </c>
      <c r="AS41" s="88">
        <v>2</v>
      </c>
      <c r="AV41" s="88">
        <v>2</v>
      </c>
      <c r="AY41" s="88">
        <v>2</v>
      </c>
      <c r="AZ41" s="89">
        <f t="shared" si="11"/>
        <v>6</v>
      </c>
      <c r="BB41" s="87">
        <v>2</v>
      </c>
      <c r="BC41" s="87">
        <v>2</v>
      </c>
      <c r="BF41" s="87">
        <v>2</v>
      </c>
      <c r="BG41" s="89">
        <f t="shared" si="12"/>
        <v>6</v>
      </c>
      <c r="BH41" s="88">
        <v>2</v>
      </c>
      <c r="BK41" s="88">
        <v>2</v>
      </c>
      <c r="BL41" s="88">
        <v>2</v>
      </c>
      <c r="BN41" s="88">
        <v>2</v>
      </c>
      <c r="BO41" s="74">
        <f t="shared" si="13"/>
        <v>8</v>
      </c>
      <c r="BQ41" s="87">
        <v>2</v>
      </c>
      <c r="BR41" s="87">
        <v>-3</v>
      </c>
      <c r="BS41" s="87">
        <v>2</v>
      </c>
      <c r="BU41" s="87">
        <v>2</v>
      </c>
      <c r="BX41" s="87">
        <v>2</v>
      </c>
      <c r="BY41" s="74">
        <f t="shared" si="14"/>
        <v>5</v>
      </c>
      <c r="BZ41" s="88">
        <v>2</v>
      </c>
      <c r="CC41" s="88">
        <v>2</v>
      </c>
      <c r="CD41" s="88">
        <v>2</v>
      </c>
      <c r="CF41" s="88">
        <v>2</v>
      </c>
      <c r="CG41" s="74">
        <f t="shared" si="15"/>
        <v>8</v>
      </c>
      <c r="CI41" s="88">
        <v>2</v>
      </c>
      <c r="CJ41" s="88">
        <v>2</v>
      </c>
      <c r="CK41" s="88">
        <v>2</v>
      </c>
      <c r="CM41" s="88">
        <v>2</v>
      </c>
      <c r="CN41" s="74">
        <f t="shared" si="16"/>
        <v>8</v>
      </c>
      <c r="CO41" s="88">
        <v>2</v>
      </c>
      <c r="CP41" s="88">
        <v>2</v>
      </c>
      <c r="CQ41" s="88">
        <v>2</v>
      </c>
      <c r="CR41" s="88">
        <v>2</v>
      </c>
      <c r="CT41" s="88">
        <v>2</v>
      </c>
      <c r="CU41" s="88">
        <v>2</v>
      </c>
      <c r="CV41" s="74">
        <f t="shared" si="76"/>
        <v>12</v>
      </c>
      <c r="CX41" s="88">
        <v>2</v>
      </c>
      <c r="CY41" s="88">
        <v>2</v>
      </c>
      <c r="DB41" s="88">
        <v>2</v>
      </c>
      <c r="DE41" s="88">
        <v>2</v>
      </c>
      <c r="DF41" s="74">
        <f t="shared" si="17"/>
        <v>8</v>
      </c>
      <c r="DG41" s="88">
        <v>2</v>
      </c>
      <c r="DI41" s="88">
        <v>2</v>
      </c>
      <c r="DJ41" s="88">
        <v>2</v>
      </c>
      <c r="DK41" s="88">
        <v>2</v>
      </c>
      <c r="DL41" s="88">
        <v>2</v>
      </c>
      <c r="DM41" s="88">
        <v>2</v>
      </c>
      <c r="DN41" s="74">
        <f t="shared" si="18"/>
        <v>12</v>
      </c>
      <c r="DQ41" s="88">
        <v>2</v>
      </c>
      <c r="DR41" s="88">
        <v>2</v>
      </c>
      <c r="DS41" s="88">
        <v>2</v>
      </c>
      <c r="DT41" s="88">
        <v>2</v>
      </c>
      <c r="DU41" s="88">
        <v>2</v>
      </c>
      <c r="DV41" s="88">
        <v>2</v>
      </c>
      <c r="DW41" s="88">
        <v>2</v>
      </c>
      <c r="DX41" s="74">
        <f t="shared" si="19"/>
        <v>14</v>
      </c>
      <c r="DY41" s="88">
        <v>2</v>
      </c>
      <c r="DZ41" s="88">
        <v>2</v>
      </c>
      <c r="EA41" s="88">
        <v>2</v>
      </c>
      <c r="ED41" s="88">
        <v>2</v>
      </c>
      <c r="EE41" s="88">
        <v>2</v>
      </c>
      <c r="EF41" s="74">
        <f t="shared" si="71"/>
        <v>10</v>
      </c>
      <c r="EG41" s="88">
        <v>2</v>
      </c>
      <c r="EI41" s="88">
        <v>2</v>
      </c>
      <c r="EJ41" s="88">
        <v>2</v>
      </c>
      <c r="EL41" s="88">
        <v>2</v>
      </c>
      <c r="EM41" s="88">
        <v>2</v>
      </c>
      <c r="EN41" s="88">
        <v>2</v>
      </c>
      <c r="EO41" s="88">
        <v>2</v>
      </c>
      <c r="EP41" s="74">
        <f t="shared" si="20"/>
        <v>14</v>
      </c>
      <c r="EQ41" s="88">
        <v>2</v>
      </c>
      <c r="ET41" s="88">
        <v>2</v>
      </c>
      <c r="EW41" s="88">
        <v>2</v>
      </c>
      <c r="EX41" s="74">
        <f t="shared" si="21"/>
        <v>6</v>
      </c>
      <c r="EZ41" s="88">
        <v>2</v>
      </c>
      <c r="FA41" s="88">
        <v>2</v>
      </c>
      <c r="FC41" s="88">
        <v>2</v>
      </c>
      <c r="FD41" s="88">
        <v>2</v>
      </c>
      <c r="FE41" s="74">
        <f t="shared" si="22"/>
        <v>8</v>
      </c>
      <c r="FF41" s="88">
        <v>2</v>
      </c>
      <c r="FG41" s="88">
        <v>2</v>
      </c>
      <c r="FH41" s="74">
        <f t="shared" si="23"/>
        <v>4</v>
      </c>
      <c r="FL41" s="74">
        <f t="shared" si="24"/>
        <v>0</v>
      </c>
      <c r="FM41" s="88">
        <v>2</v>
      </c>
      <c r="FO41" s="88">
        <v>2</v>
      </c>
      <c r="FR41" s="88">
        <v>2</v>
      </c>
      <c r="FT41" s="74">
        <f t="shared" si="25"/>
        <v>6</v>
      </c>
      <c r="FU41" s="88">
        <v>2</v>
      </c>
      <c r="FX41" s="88">
        <v>2</v>
      </c>
      <c r="FY41" s="88">
        <v>2</v>
      </c>
      <c r="GA41" s="88">
        <v>2</v>
      </c>
      <c r="GC41" s="88">
        <v>2</v>
      </c>
      <c r="GD41" s="88">
        <v>2</v>
      </c>
      <c r="GE41" s="74">
        <f t="shared" si="26"/>
        <v>12</v>
      </c>
      <c r="GH41" s="88">
        <v>2</v>
      </c>
      <c r="GI41" s="88">
        <v>2</v>
      </c>
      <c r="GK41" s="88">
        <v>2</v>
      </c>
      <c r="GL41" s="74">
        <f t="shared" si="2"/>
        <v>6</v>
      </c>
      <c r="GM41" s="88">
        <v>2</v>
      </c>
      <c r="GO41" s="88">
        <v>2</v>
      </c>
      <c r="GP41" s="88">
        <v>2</v>
      </c>
      <c r="GR41" s="88">
        <v>2</v>
      </c>
      <c r="GT41" s="88">
        <v>2</v>
      </c>
      <c r="GU41" s="88">
        <v>2</v>
      </c>
      <c r="GV41" s="74">
        <f t="shared" si="27"/>
        <v>12</v>
      </c>
      <c r="GW41" s="88">
        <v>2</v>
      </c>
      <c r="GX41" s="74">
        <f t="shared" si="28"/>
        <v>2</v>
      </c>
      <c r="GY41" s="88">
        <v>2</v>
      </c>
      <c r="GZ41" s="88">
        <v>2</v>
      </c>
      <c r="HB41" s="88">
        <v>2</v>
      </c>
      <c r="HC41" s="88">
        <v>2</v>
      </c>
      <c r="HD41" s="88">
        <v>2</v>
      </c>
      <c r="HE41" s="88">
        <v>2</v>
      </c>
      <c r="HF41" s="74">
        <f t="shared" si="29"/>
        <v>12</v>
      </c>
      <c r="HG41" s="87">
        <v>2</v>
      </c>
      <c r="HH41" s="88">
        <v>2</v>
      </c>
      <c r="HI41" s="88">
        <v>2</v>
      </c>
      <c r="HJ41" s="87">
        <v>2</v>
      </c>
      <c r="HK41" s="74">
        <f t="shared" si="30"/>
        <v>8</v>
      </c>
      <c r="HL41" s="88">
        <v>2</v>
      </c>
      <c r="HN41" s="88">
        <v>2</v>
      </c>
      <c r="HO41" s="88">
        <v>2</v>
      </c>
      <c r="HP41" s="88">
        <v>2</v>
      </c>
      <c r="HQ41" s="88">
        <v>2</v>
      </c>
      <c r="HR41" s="74">
        <f t="shared" si="31"/>
        <v>10</v>
      </c>
      <c r="HS41" s="87">
        <v>2</v>
      </c>
      <c r="HV41" s="87">
        <v>2</v>
      </c>
      <c r="HX41" s="88">
        <v>2</v>
      </c>
      <c r="HY41" s="87">
        <v>2</v>
      </c>
      <c r="HZ41" s="88">
        <v>2</v>
      </c>
      <c r="IB41" s="87">
        <v>2</v>
      </c>
      <c r="IC41" s="74">
        <f t="shared" si="32"/>
        <v>12</v>
      </c>
      <c r="IE41" s="88">
        <v>2</v>
      </c>
      <c r="IG41" s="88">
        <v>2</v>
      </c>
      <c r="IH41" s="88">
        <v>2</v>
      </c>
      <c r="IJ41" s="74">
        <f t="shared" si="33"/>
        <v>6</v>
      </c>
      <c r="IL41" s="88">
        <v>2</v>
      </c>
      <c r="IM41" s="88">
        <v>2</v>
      </c>
      <c r="IO41" s="88">
        <v>2</v>
      </c>
      <c r="IP41" s="88">
        <v>2</v>
      </c>
      <c r="IQ41" s="88">
        <v>2</v>
      </c>
      <c r="IS41" s="88">
        <v>2</v>
      </c>
      <c r="IT41" s="88">
        <v>2</v>
      </c>
      <c r="IU41" s="88">
        <v>2</v>
      </c>
      <c r="IV41" s="88">
        <v>2</v>
      </c>
      <c r="IW41" s="74">
        <f t="shared" si="3"/>
        <v>468</v>
      </c>
      <c r="IY41" s="88">
        <v>2</v>
      </c>
      <c r="IZ41" s="88">
        <v>2</v>
      </c>
      <c r="JA41" s="88">
        <v>2</v>
      </c>
      <c r="JC41" s="88">
        <v>2</v>
      </c>
      <c r="JD41" s="74">
        <f t="shared" si="4"/>
        <v>944</v>
      </c>
      <c r="JE41" s="87">
        <v>2</v>
      </c>
      <c r="JF41" s="74">
        <f t="shared" si="5"/>
        <v>2</v>
      </c>
      <c r="JG41" s="87">
        <v>2</v>
      </c>
      <c r="JH41" s="74">
        <f t="shared" si="34"/>
        <v>2</v>
      </c>
      <c r="JJ41" s="88">
        <v>2</v>
      </c>
      <c r="JK41" s="88">
        <v>2</v>
      </c>
      <c r="JM41" s="88">
        <v>2</v>
      </c>
      <c r="JN41" s="88">
        <v>2</v>
      </c>
      <c r="JO41" s="88">
        <v>2</v>
      </c>
      <c r="JQ41" s="88">
        <v>2</v>
      </c>
      <c r="JR41" s="74">
        <f t="shared" si="35"/>
        <v>12</v>
      </c>
      <c r="JS41" s="88">
        <v>2</v>
      </c>
      <c r="JT41" s="74">
        <f t="shared" si="36"/>
        <v>2</v>
      </c>
      <c r="JU41" s="88">
        <v>2</v>
      </c>
      <c r="JV41" s="88">
        <v>2</v>
      </c>
      <c r="JW41" s="88">
        <v>2</v>
      </c>
      <c r="JX41" s="87">
        <v>2</v>
      </c>
      <c r="JY41" s="88">
        <v>2</v>
      </c>
      <c r="JZ41" s="88">
        <v>2</v>
      </c>
      <c r="KA41" s="88">
        <v>2</v>
      </c>
      <c r="KC41" s="88">
        <v>2</v>
      </c>
      <c r="KD41" s="88">
        <v>2</v>
      </c>
      <c r="KE41" s="88">
        <v>2</v>
      </c>
      <c r="KF41" s="88">
        <v>2</v>
      </c>
      <c r="KG41" s="88">
        <v>2</v>
      </c>
      <c r="KH41" s="88">
        <v>2</v>
      </c>
      <c r="KI41" s="88">
        <v>2</v>
      </c>
      <c r="KJ41" s="74">
        <f t="shared" si="37"/>
        <v>28</v>
      </c>
      <c r="KK41" s="79">
        <v>2</v>
      </c>
      <c r="KL41" s="74">
        <f t="shared" si="38"/>
        <v>2</v>
      </c>
      <c r="KM41" s="87">
        <v>2</v>
      </c>
      <c r="KN41" s="74">
        <f t="shared" si="39"/>
        <v>2</v>
      </c>
      <c r="KR41" s="88">
        <v>2</v>
      </c>
      <c r="KU41" s="74">
        <f t="shared" si="40"/>
        <v>2</v>
      </c>
      <c r="KW41" s="88">
        <v>2</v>
      </c>
      <c r="KX41" s="88">
        <v>2</v>
      </c>
      <c r="KY41" s="74">
        <f t="shared" si="41"/>
        <v>4</v>
      </c>
      <c r="KZ41" s="88" t="s">
        <v>330</v>
      </c>
      <c r="LA41" s="74">
        <f t="shared" si="42"/>
        <v>0</v>
      </c>
      <c r="LC41" s="88">
        <v>2</v>
      </c>
      <c r="LD41" s="88">
        <v>2</v>
      </c>
      <c r="LE41" s="87"/>
      <c r="LG41" s="88">
        <v>2</v>
      </c>
      <c r="LH41" s="87"/>
      <c r="LJ41" s="88">
        <v>2</v>
      </c>
      <c r="LK41" s="74">
        <f t="shared" si="43"/>
        <v>8</v>
      </c>
      <c r="LN41" s="87"/>
      <c r="LO41" s="88">
        <v>2</v>
      </c>
      <c r="LQ41" s="87"/>
      <c r="LR41" s="88">
        <v>2</v>
      </c>
      <c r="LT41" s="87"/>
      <c r="LU41" s="74">
        <f t="shared" si="74"/>
        <v>4</v>
      </c>
      <c r="LX41" s="87">
        <v>2</v>
      </c>
      <c r="LY41" s="74">
        <f t="shared" si="44"/>
        <v>2</v>
      </c>
      <c r="LZ41" s="88">
        <v>2</v>
      </c>
      <c r="MB41" s="88">
        <v>2</v>
      </c>
      <c r="MC41" s="87"/>
      <c r="ME41" s="88">
        <v>2</v>
      </c>
      <c r="MF41" s="87"/>
      <c r="MH41" s="88">
        <v>2</v>
      </c>
      <c r="MI41" s="88">
        <v>2</v>
      </c>
      <c r="MK41" s="88">
        <v>2</v>
      </c>
      <c r="ML41" s="74">
        <f t="shared" si="45"/>
        <v>12</v>
      </c>
      <c r="MM41" s="88">
        <v>2</v>
      </c>
      <c r="MN41" s="74">
        <f t="shared" si="46"/>
        <v>2</v>
      </c>
      <c r="MO41" s="87">
        <v>2</v>
      </c>
      <c r="MR41" s="87">
        <v>2</v>
      </c>
      <c r="MS41" s="74">
        <f t="shared" si="72"/>
        <v>4</v>
      </c>
      <c r="MT41" s="87">
        <v>2</v>
      </c>
      <c r="MU41" s="74">
        <f t="shared" si="47"/>
        <v>2</v>
      </c>
      <c r="MV41" s="88">
        <v>2</v>
      </c>
      <c r="MW41" s="87">
        <v>2</v>
      </c>
      <c r="MX41" s="87">
        <v>2</v>
      </c>
      <c r="MY41" s="88"/>
      <c r="MZ41" s="88"/>
      <c r="NA41" s="87">
        <v>2</v>
      </c>
      <c r="NB41" s="88"/>
      <c r="NC41" s="88">
        <v>2</v>
      </c>
      <c r="ND41" s="87">
        <v>2</v>
      </c>
      <c r="NE41" s="88">
        <v>2</v>
      </c>
      <c r="NF41" s="88">
        <v>2</v>
      </c>
      <c r="NG41" s="87">
        <v>2</v>
      </c>
      <c r="NH41" s="74">
        <f t="shared" si="48"/>
        <v>18</v>
      </c>
      <c r="NI41" s="87">
        <v>2</v>
      </c>
      <c r="NK41" s="87">
        <v>2</v>
      </c>
      <c r="NL41" s="88">
        <v>2</v>
      </c>
      <c r="NN41" s="87">
        <v>2</v>
      </c>
      <c r="NO41" s="88">
        <v>2</v>
      </c>
      <c r="NP41" s="88">
        <v>2</v>
      </c>
      <c r="NQ41" s="87">
        <v>2</v>
      </c>
      <c r="NR41" s="74">
        <f t="shared" si="49"/>
        <v>14</v>
      </c>
      <c r="NS41" s="88">
        <v>2</v>
      </c>
      <c r="NT41" s="74">
        <f t="shared" si="50"/>
        <v>2</v>
      </c>
      <c r="NU41" s="88">
        <v>2</v>
      </c>
      <c r="NV41" s="88">
        <v>2</v>
      </c>
      <c r="NW41" s="88">
        <v>2</v>
      </c>
      <c r="NX41" s="74">
        <f t="shared" si="73"/>
        <v>6</v>
      </c>
      <c r="NY41" s="88">
        <v>2</v>
      </c>
      <c r="NZ41" s="88">
        <v>2</v>
      </c>
      <c r="OA41" s="88">
        <v>2</v>
      </c>
      <c r="OC41" s="88">
        <v>2</v>
      </c>
      <c r="OD41" s="88">
        <v>2</v>
      </c>
      <c r="OE41" s="88">
        <v>2</v>
      </c>
      <c r="OG41" s="88">
        <v>2</v>
      </c>
      <c r="OH41" s="74">
        <f t="shared" si="51"/>
        <v>14</v>
      </c>
      <c r="OI41" s="88">
        <v>2</v>
      </c>
      <c r="OJ41" s="88">
        <v>2</v>
      </c>
      <c r="OK41" s="74">
        <f t="shared" si="52"/>
        <v>4</v>
      </c>
      <c r="OL41" s="87">
        <v>2</v>
      </c>
      <c r="ON41" s="87">
        <v>2</v>
      </c>
      <c r="OQ41" s="87">
        <v>2</v>
      </c>
      <c r="OT41" s="87">
        <v>2</v>
      </c>
      <c r="OU41" s="88">
        <v>2</v>
      </c>
      <c r="OW41" s="87">
        <v>2</v>
      </c>
      <c r="OY41" s="88">
        <v>2</v>
      </c>
      <c r="OZ41" s="88">
        <v>2</v>
      </c>
      <c r="PA41" s="88">
        <v>2</v>
      </c>
      <c r="PB41" s="88">
        <v>2</v>
      </c>
      <c r="PC41" s="88">
        <v>2</v>
      </c>
      <c r="PD41" s="88">
        <v>2</v>
      </c>
      <c r="PE41" s="88">
        <v>2</v>
      </c>
      <c r="PF41" s="88">
        <v>2</v>
      </c>
      <c r="PG41" s="88">
        <v>2</v>
      </c>
      <c r="PH41" s="88">
        <v>2</v>
      </c>
      <c r="PJ41" s="88">
        <v>2</v>
      </c>
      <c r="PK41" s="74">
        <f t="shared" si="6"/>
        <v>34</v>
      </c>
      <c r="PL41" s="87">
        <v>2</v>
      </c>
      <c r="PM41" s="74">
        <f t="shared" si="53"/>
        <v>2</v>
      </c>
      <c r="PN41" s="87">
        <v>2</v>
      </c>
      <c r="PP41" s="87">
        <v>2</v>
      </c>
      <c r="PQ41" s="88">
        <v>2</v>
      </c>
      <c r="PR41" s="88">
        <v>2</v>
      </c>
      <c r="PS41" s="87">
        <v>2</v>
      </c>
      <c r="PT41" s="88">
        <v>2</v>
      </c>
      <c r="PU41" s="88">
        <v>2</v>
      </c>
      <c r="PV41" s="87">
        <v>2</v>
      </c>
      <c r="PW41" s="88">
        <v>2</v>
      </c>
      <c r="PX41" s="88">
        <v>2</v>
      </c>
      <c r="PY41" s="87">
        <v>2</v>
      </c>
      <c r="PZ41" s="88">
        <v>2</v>
      </c>
      <c r="QB41" s="87">
        <v>2</v>
      </c>
      <c r="QC41" s="74">
        <f t="shared" si="54"/>
        <v>26</v>
      </c>
      <c r="QD41" s="87">
        <v>2</v>
      </c>
      <c r="QE41" s="74">
        <f t="shared" si="55"/>
        <v>2</v>
      </c>
      <c r="QF41" s="87">
        <v>2</v>
      </c>
      <c r="QG41" s="88">
        <v>2</v>
      </c>
      <c r="QH41" s="87"/>
      <c r="QI41" s="88">
        <v>2</v>
      </c>
      <c r="QK41" s="87"/>
      <c r="QL41" s="88">
        <v>2</v>
      </c>
      <c r="QM41" s="88">
        <v>2</v>
      </c>
      <c r="QN41" s="87"/>
      <c r="QO41" s="74">
        <f t="shared" si="56"/>
        <v>10</v>
      </c>
      <c r="QP41" s="87"/>
      <c r="QR41" s="87"/>
      <c r="QS41" s="88">
        <v>2</v>
      </c>
      <c r="QT41" s="88">
        <v>2</v>
      </c>
      <c r="QU41" s="87"/>
      <c r="QV41" s="88">
        <v>2</v>
      </c>
      <c r="QX41" s="87"/>
      <c r="QY41" s="74">
        <f t="shared" si="57"/>
        <v>6</v>
      </c>
      <c r="RB41" s="87"/>
      <c r="RD41" s="88">
        <v>2</v>
      </c>
      <c r="RE41" s="87"/>
      <c r="RH41" s="87"/>
      <c r="RI41" s="74">
        <f t="shared" si="58"/>
        <v>2</v>
      </c>
      <c r="RJ41" s="87">
        <v>2</v>
      </c>
      <c r="RK41" s="88">
        <v>2</v>
      </c>
      <c r="RL41" s="87"/>
      <c r="RM41" s="87">
        <v>2</v>
      </c>
      <c r="RO41" s="87"/>
      <c r="RP41" s="74">
        <f t="shared" si="59"/>
        <v>6</v>
      </c>
      <c r="RQ41" s="88">
        <v>2</v>
      </c>
      <c r="RT41" s="88">
        <v>2</v>
      </c>
      <c r="RW41" s="74">
        <f t="shared" si="60"/>
        <v>4</v>
      </c>
      <c r="RY41" s="87"/>
      <c r="RZ41" s="87"/>
      <c r="SB41" s="87"/>
      <c r="SC41" s="87"/>
      <c r="SF41" s="87"/>
      <c r="SG41" s="74">
        <f t="shared" si="61"/>
        <v>0</v>
      </c>
      <c r="SJ41" s="87">
        <v>2</v>
      </c>
      <c r="SK41" s="87"/>
      <c r="SL41" s="87"/>
      <c r="SM41" s="87"/>
      <c r="SO41" s="87"/>
      <c r="SR41" s="87"/>
      <c r="SS41" s="74">
        <f t="shared" si="62"/>
        <v>2</v>
      </c>
      <c r="SU41" s="90"/>
      <c r="TE41" s="87"/>
      <c r="TH41" s="74">
        <f t="shared" si="63"/>
        <v>0</v>
      </c>
      <c r="TJ41" s="90"/>
      <c r="TL41" s="87"/>
      <c r="TM41" s="87"/>
      <c r="TN41" s="90">
        <f t="shared" si="64"/>
        <v>0</v>
      </c>
      <c r="TP41" s="87"/>
      <c r="TQ41" s="87"/>
      <c r="TR41" s="87"/>
      <c r="TS41" s="90">
        <f t="shared" si="7"/>
        <v>0</v>
      </c>
      <c r="TT41" s="87"/>
      <c r="UC41" s="74">
        <f t="shared" si="65"/>
        <v>0</v>
      </c>
      <c r="UE41" s="74">
        <f t="shared" si="66"/>
        <v>0</v>
      </c>
      <c r="UH41" s="87"/>
      <c r="UJ41" s="87"/>
      <c r="UK41" s="87"/>
      <c r="UL41" s="88"/>
      <c r="UN41" s="87"/>
      <c r="UO41" s="74">
        <f t="shared" si="67"/>
        <v>0</v>
      </c>
      <c r="UQ41" s="74">
        <f t="shared" si="68"/>
        <v>0</v>
      </c>
      <c r="US41" s="87"/>
      <c r="UT41" s="87"/>
      <c r="UW41" s="87"/>
      <c r="UX41" s="74">
        <f t="shared" si="8"/>
        <v>0</v>
      </c>
      <c r="UY41" s="87">
        <v>2</v>
      </c>
      <c r="UZ41" s="74">
        <f t="shared" si="75"/>
        <v>2</v>
      </c>
      <c r="VB41" s="87"/>
      <c r="VC41" s="87"/>
      <c r="VE41" s="87"/>
      <c r="VF41" s="87"/>
      <c r="VG41" s="74">
        <f t="shared" si="80"/>
        <v>0</v>
      </c>
      <c r="VI41" s="74">
        <f>SUM(VH41:VH41)</f>
        <v>0</v>
      </c>
    </row>
    <row r="42" spans="1:581">
      <c r="A42" s="87" t="s">
        <v>351</v>
      </c>
      <c r="C42" s="87"/>
      <c r="D42" s="87"/>
      <c r="F42" s="87"/>
      <c r="G42" s="87"/>
      <c r="H42" s="74">
        <f t="shared" si="77"/>
        <v>0</v>
      </c>
      <c r="J42" s="74">
        <f>SUM(I42:I42)</f>
        <v>0</v>
      </c>
      <c r="EB42" s="88">
        <v>2</v>
      </c>
      <c r="EF42" s="74">
        <f t="shared" si="71"/>
        <v>2</v>
      </c>
      <c r="EI42" s="88">
        <v>2</v>
      </c>
      <c r="EL42" s="88">
        <v>2</v>
      </c>
      <c r="EO42" s="88">
        <v>2</v>
      </c>
      <c r="EP42" s="74">
        <f t="shared" si="20"/>
        <v>6</v>
      </c>
      <c r="ES42" s="88">
        <v>2</v>
      </c>
      <c r="EX42" s="74">
        <f t="shared" si="21"/>
        <v>2</v>
      </c>
      <c r="FE42" s="74">
        <f t="shared" si="22"/>
        <v>0</v>
      </c>
      <c r="FH42" s="74">
        <f t="shared" si="23"/>
        <v>0</v>
      </c>
      <c r="FL42" s="74">
        <f t="shared" si="24"/>
        <v>0</v>
      </c>
      <c r="FT42" s="74">
        <f t="shared" si="25"/>
        <v>0</v>
      </c>
      <c r="GE42" s="74">
        <f t="shared" si="26"/>
        <v>0</v>
      </c>
      <c r="GL42" s="74">
        <f t="shared" si="2"/>
        <v>0</v>
      </c>
      <c r="GV42" s="74">
        <f t="shared" si="27"/>
        <v>0</v>
      </c>
      <c r="GX42" s="74">
        <f t="shared" si="28"/>
        <v>0</v>
      </c>
      <c r="HC42" s="88">
        <v>2</v>
      </c>
      <c r="HF42" s="74">
        <f t="shared" si="29"/>
        <v>2</v>
      </c>
      <c r="HG42" s="87"/>
      <c r="HJ42" s="87"/>
      <c r="HK42" s="74">
        <f t="shared" si="30"/>
        <v>0</v>
      </c>
      <c r="HO42" s="88">
        <v>2</v>
      </c>
      <c r="HR42" s="74">
        <f t="shared" si="31"/>
        <v>2</v>
      </c>
      <c r="HS42" s="87"/>
      <c r="HV42" s="87"/>
      <c r="HY42" s="87"/>
      <c r="IB42" s="87"/>
      <c r="IC42" s="74">
        <f t="shared" si="32"/>
        <v>0</v>
      </c>
      <c r="ID42" s="88">
        <v>2</v>
      </c>
      <c r="IG42" s="88">
        <v>2</v>
      </c>
      <c r="IH42" s="88">
        <v>2</v>
      </c>
      <c r="IJ42" s="74">
        <f t="shared" si="33"/>
        <v>6</v>
      </c>
      <c r="IW42" s="74">
        <f t="shared" si="3"/>
        <v>40</v>
      </c>
      <c r="JD42" s="74">
        <f t="shared" si="4"/>
        <v>80</v>
      </c>
      <c r="JF42" s="74">
        <f t="shared" si="5"/>
        <v>0</v>
      </c>
      <c r="JH42" s="74">
        <f t="shared" si="34"/>
        <v>0</v>
      </c>
      <c r="JR42" s="74">
        <f t="shared" si="35"/>
        <v>0</v>
      </c>
      <c r="JT42" s="74">
        <f t="shared" si="36"/>
        <v>0</v>
      </c>
      <c r="JX42" s="87"/>
      <c r="KA42" s="88">
        <v>2</v>
      </c>
      <c r="KG42" s="88"/>
      <c r="KH42" s="88"/>
      <c r="KI42" s="88"/>
      <c r="KJ42" s="74">
        <f t="shared" si="37"/>
        <v>2</v>
      </c>
      <c r="KL42" s="74">
        <f t="shared" si="38"/>
        <v>0</v>
      </c>
      <c r="KN42" s="74">
        <f t="shared" si="39"/>
        <v>0</v>
      </c>
      <c r="KU42" s="74">
        <f t="shared" si="40"/>
        <v>0</v>
      </c>
      <c r="KY42" s="74">
        <f t="shared" si="41"/>
        <v>0</v>
      </c>
      <c r="LA42" s="74">
        <f t="shared" si="42"/>
        <v>0</v>
      </c>
      <c r="LE42" s="87"/>
      <c r="LH42" s="87"/>
      <c r="LK42" s="74">
        <f t="shared" si="43"/>
        <v>0</v>
      </c>
      <c r="LN42" s="87"/>
      <c r="LQ42" s="87"/>
      <c r="LT42" s="87"/>
      <c r="LU42" s="74">
        <f t="shared" si="74"/>
        <v>0</v>
      </c>
      <c r="LX42" s="87"/>
      <c r="LY42" s="74">
        <f t="shared" si="44"/>
        <v>0</v>
      </c>
      <c r="MC42" s="87"/>
      <c r="MF42" s="87"/>
      <c r="ML42" s="74">
        <f t="shared" si="45"/>
        <v>0</v>
      </c>
      <c r="MN42" s="74">
        <f t="shared" si="46"/>
        <v>0</v>
      </c>
      <c r="MR42" s="87"/>
      <c r="MS42" s="74">
        <f t="shared" si="72"/>
        <v>0</v>
      </c>
      <c r="MU42" s="74">
        <f t="shared" si="47"/>
        <v>0</v>
      </c>
      <c r="MW42" s="87"/>
      <c r="MX42" s="87"/>
      <c r="MY42" s="88"/>
      <c r="MZ42" s="88"/>
      <c r="NA42" s="87"/>
      <c r="NB42" s="88"/>
      <c r="NC42" s="88"/>
      <c r="ND42" s="87"/>
      <c r="NE42" s="88"/>
      <c r="NF42" s="88"/>
      <c r="NG42" s="87"/>
      <c r="NH42" s="74">
        <f t="shared" si="48"/>
        <v>0</v>
      </c>
      <c r="NK42" s="87"/>
      <c r="NN42" s="87"/>
      <c r="NQ42" s="87"/>
      <c r="NR42" s="74">
        <f t="shared" si="49"/>
        <v>0</v>
      </c>
      <c r="NT42" s="74">
        <f t="shared" si="50"/>
        <v>0</v>
      </c>
      <c r="NX42" s="74">
        <f t="shared" si="73"/>
        <v>0</v>
      </c>
      <c r="OH42" s="74">
        <f t="shared" si="51"/>
        <v>0</v>
      </c>
      <c r="OI42" s="88"/>
      <c r="OJ42" s="88"/>
      <c r="OK42" s="74">
        <f t="shared" si="52"/>
        <v>0</v>
      </c>
      <c r="ON42" s="87"/>
      <c r="OQ42" s="87"/>
      <c r="OT42" s="87"/>
      <c r="OW42" s="87"/>
      <c r="PK42" s="74">
        <f t="shared" si="6"/>
        <v>0</v>
      </c>
      <c r="PM42" s="74">
        <f t="shared" si="53"/>
        <v>0</v>
      </c>
      <c r="PP42" s="87"/>
      <c r="PS42" s="87"/>
      <c r="PV42" s="87"/>
      <c r="PY42" s="87"/>
      <c r="QB42" s="87"/>
      <c r="QC42" s="74">
        <f t="shared" si="54"/>
        <v>0</v>
      </c>
      <c r="QE42" s="74">
        <f t="shared" si="55"/>
        <v>0</v>
      </c>
      <c r="QH42" s="87"/>
      <c r="QK42" s="87"/>
      <c r="QN42" s="87"/>
      <c r="QO42" s="74">
        <f t="shared" si="56"/>
        <v>0</v>
      </c>
      <c r="QP42" s="87"/>
      <c r="QR42" s="87"/>
      <c r="QU42" s="87"/>
      <c r="QX42" s="87"/>
      <c r="QY42" s="74">
        <f t="shared" si="57"/>
        <v>0</v>
      </c>
      <c r="RB42" s="87"/>
      <c r="RE42" s="87"/>
      <c r="RH42" s="87"/>
      <c r="RI42" s="74">
        <f t="shared" si="58"/>
        <v>0</v>
      </c>
      <c r="RJ42" s="87"/>
      <c r="RL42" s="87"/>
      <c r="RM42" s="87"/>
      <c r="RO42" s="87"/>
      <c r="RP42" s="74">
        <f t="shared" si="59"/>
        <v>0</v>
      </c>
      <c r="RW42" s="74">
        <f t="shared" si="60"/>
        <v>0</v>
      </c>
      <c r="RY42" s="87"/>
      <c r="RZ42" s="87"/>
      <c r="SB42" s="87"/>
      <c r="SC42" s="87"/>
      <c r="SF42" s="87"/>
      <c r="SG42" s="74">
        <f t="shared" si="61"/>
        <v>0</v>
      </c>
      <c r="SJ42" s="87"/>
      <c r="SK42" s="87"/>
      <c r="SL42" s="87"/>
      <c r="SM42" s="87"/>
      <c r="SO42" s="87"/>
      <c r="SR42" s="87"/>
      <c r="SS42" s="74">
        <f t="shared" si="62"/>
        <v>0</v>
      </c>
      <c r="SU42" s="90"/>
      <c r="TE42" s="87"/>
      <c r="TH42" s="74">
        <f t="shared" si="63"/>
        <v>0</v>
      </c>
      <c r="TJ42" s="90"/>
      <c r="TL42" s="87"/>
      <c r="TM42" s="87"/>
      <c r="TN42" s="90">
        <f t="shared" si="64"/>
        <v>0</v>
      </c>
      <c r="TP42" s="87"/>
      <c r="TQ42" s="87"/>
      <c r="TR42" s="87"/>
      <c r="TS42" s="90">
        <f t="shared" si="7"/>
        <v>0</v>
      </c>
      <c r="TT42" s="87"/>
      <c r="UC42" s="74">
        <f t="shared" si="65"/>
        <v>0</v>
      </c>
      <c r="UE42" s="74">
        <f t="shared" si="66"/>
        <v>0</v>
      </c>
      <c r="UH42" s="87"/>
      <c r="UJ42" s="87"/>
      <c r="UK42" s="87"/>
      <c r="UL42" s="88"/>
      <c r="UN42" s="87"/>
      <c r="UO42" s="74">
        <f t="shared" si="67"/>
        <v>0</v>
      </c>
      <c r="UQ42" s="74">
        <f t="shared" si="68"/>
        <v>0</v>
      </c>
      <c r="US42" s="87"/>
      <c r="UT42" s="87"/>
      <c r="UW42" s="87"/>
      <c r="UX42" s="74">
        <f t="shared" si="8"/>
        <v>0</v>
      </c>
      <c r="UZ42" s="74">
        <f t="shared" si="75"/>
        <v>0</v>
      </c>
      <c r="VB42" s="87"/>
      <c r="VC42" s="87"/>
      <c r="VE42" s="87"/>
      <c r="VF42" s="87"/>
      <c r="VG42" s="74">
        <f t="shared" si="80"/>
        <v>0</v>
      </c>
      <c r="VI42" s="74">
        <f>SUM(VH42:VH42)</f>
        <v>0</v>
      </c>
    </row>
    <row r="43" spans="1:581">
      <c r="A43" s="87" t="s">
        <v>352</v>
      </c>
      <c r="C43" s="87"/>
      <c r="D43" s="87"/>
      <c r="F43" s="87"/>
      <c r="G43" s="87"/>
      <c r="H43" s="74">
        <f t="shared" si="77"/>
        <v>0</v>
      </c>
      <c r="J43" s="74">
        <f>SUM(I43:I43)</f>
        <v>0</v>
      </c>
      <c r="BR43" s="87">
        <v>2</v>
      </c>
      <c r="BU43" s="87">
        <v>2</v>
      </c>
      <c r="BX43" s="87">
        <v>2</v>
      </c>
      <c r="BY43" s="74">
        <f t="shared" si="14"/>
        <v>6</v>
      </c>
      <c r="BZ43" s="88">
        <v>2</v>
      </c>
      <c r="CC43" s="88">
        <v>2</v>
      </c>
      <c r="CF43" s="88">
        <v>2</v>
      </c>
      <c r="CG43" s="74">
        <f t="shared" si="15"/>
        <v>6</v>
      </c>
      <c r="CN43" s="74">
        <f t="shared" si="16"/>
        <v>0</v>
      </c>
      <c r="CP43" s="88">
        <v>2</v>
      </c>
      <c r="CV43" s="74">
        <f t="shared" si="76"/>
        <v>2</v>
      </c>
      <c r="CY43" s="88">
        <v>2</v>
      </c>
      <c r="DB43" s="88">
        <v>2</v>
      </c>
      <c r="DE43" s="88">
        <v>2</v>
      </c>
      <c r="DF43" s="74">
        <f t="shared" si="17"/>
        <v>6</v>
      </c>
      <c r="DI43" s="88">
        <v>2</v>
      </c>
      <c r="DL43" s="88">
        <v>2</v>
      </c>
      <c r="DM43" s="88">
        <v>2</v>
      </c>
      <c r="DN43" s="74">
        <f t="shared" si="18"/>
        <v>6</v>
      </c>
      <c r="DQ43" s="88">
        <v>2</v>
      </c>
      <c r="DS43" s="88">
        <v>2</v>
      </c>
      <c r="DT43" s="88">
        <v>2</v>
      </c>
      <c r="DV43" s="88">
        <v>2</v>
      </c>
      <c r="DW43" s="88">
        <v>2</v>
      </c>
      <c r="DX43" s="74">
        <f t="shared" si="19"/>
        <v>10</v>
      </c>
      <c r="DY43" s="88">
        <v>2</v>
      </c>
      <c r="DZ43" s="88">
        <v>2</v>
      </c>
      <c r="EA43" s="88">
        <v>2</v>
      </c>
      <c r="EB43" s="88">
        <v>2</v>
      </c>
      <c r="ED43" s="88">
        <v>2</v>
      </c>
      <c r="EE43" s="88">
        <v>2</v>
      </c>
      <c r="EF43" s="74">
        <f t="shared" si="71"/>
        <v>12</v>
      </c>
      <c r="EP43" s="74">
        <f t="shared" si="20"/>
        <v>0</v>
      </c>
      <c r="EQ43" s="88">
        <v>2</v>
      </c>
      <c r="ES43" s="88">
        <v>2</v>
      </c>
      <c r="ET43" s="88">
        <v>2</v>
      </c>
      <c r="EW43" s="88">
        <v>2</v>
      </c>
      <c r="EX43" s="74">
        <f t="shared" si="21"/>
        <v>8</v>
      </c>
      <c r="EZ43" s="88">
        <v>2</v>
      </c>
      <c r="FA43" s="88">
        <v>2</v>
      </c>
      <c r="FC43" s="88">
        <v>2</v>
      </c>
      <c r="FD43" s="88">
        <v>2</v>
      </c>
      <c r="FE43" s="74">
        <f t="shared" si="22"/>
        <v>8</v>
      </c>
      <c r="FH43" s="74">
        <f t="shared" si="23"/>
        <v>0</v>
      </c>
      <c r="FJ43" s="88">
        <v>2</v>
      </c>
      <c r="FL43" s="74">
        <f t="shared" si="24"/>
        <v>2</v>
      </c>
      <c r="FR43" s="88">
        <v>2</v>
      </c>
      <c r="FT43" s="74">
        <f t="shared" si="25"/>
        <v>2</v>
      </c>
      <c r="FU43" s="88">
        <v>2</v>
      </c>
      <c r="FX43" s="88">
        <v>2</v>
      </c>
      <c r="FY43" s="88">
        <v>2</v>
      </c>
      <c r="GA43" s="88">
        <v>2</v>
      </c>
      <c r="GD43" s="88">
        <v>2</v>
      </c>
      <c r="GE43" s="74">
        <f t="shared" si="26"/>
        <v>10</v>
      </c>
      <c r="GI43" s="88">
        <v>2</v>
      </c>
      <c r="GL43" s="74">
        <f t="shared" si="2"/>
        <v>2</v>
      </c>
      <c r="GP43" s="88">
        <v>2</v>
      </c>
      <c r="GT43" s="88">
        <v>2</v>
      </c>
      <c r="GV43" s="74">
        <f t="shared" si="27"/>
        <v>4</v>
      </c>
      <c r="GX43" s="74">
        <f t="shared" si="28"/>
        <v>0</v>
      </c>
      <c r="GZ43" s="88">
        <v>2</v>
      </c>
      <c r="HC43" s="88">
        <v>2</v>
      </c>
      <c r="HF43" s="74">
        <f t="shared" si="29"/>
        <v>4</v>
      </c>
      <c r="HG43" s="87"/>
      <c r="HH43" s="88">
        <v>2</v>
      </c>
      <c r="HI43" s="88">
        <v>2</v>
      </c>
      <c r="HJ43" s="87"/>
      <c r="HK43" s="74">
        <f t="shared" si="30"/>
        <v>4</v>
      </c>
      <c r="HL43" s="88">
        <v>2</v>
      </c>
      <c r="HR43" s="74">
        <f t="shared" si="31"/>
        <v>2</v>
      </c>
      <c r="HS43" s="87"/>
      <c r="HT43" s="88">
        <v>2</v>
      </c>
      <c r="HV43" s="87"/>
      <c r="HY43" s="87"/>
      <c r="HZ43" s="88">
        <v>2</v>
      </c>
      <c r="IB43" s="87"/>
      <c r="IC43" s="74">
        <f t="shared" si="32"/>
        <v>4</v>
      </c>
      <c r="ID43" s="88">
        <v>2</v>
      </c>
      <c r="IG43" s="88">
        <v>2</v>
      </c>
      <c r="IH43" s="88">
        <v>2</v>
      </c>
      <c r="IJ43" s="74">
        <f t="shared" si="33"/>
        <v>6</v>
      </c>
      <c r="IT43" s="88">
        <v>2</v>
      </c>
      <c r="IW43" s="74">
        <f t="shared" si="3"/>
        <v>210</v>
      </c>
      <c r="JB43" s="88">
        <v>2</v>
      </c>
      <c r="JD43" s="74">
        <f t="shared" si="4"/>
        <v>422</v>
      </c>
      <c r="JF43" s="74">
        <f t="shared" si="5"/>
        <v>0</v>
      </c>
      <c r="JH43" s="74">
        <f t="shared" si="34"/>
        <v>0</v>
      </c>
      <c r="JI43" s="88">
        <v>2</v>
      </c>
      <c r="JR43" s="74">
        <f t="shared" si="35"/>
        <v>2</v>
      </c>
      <c r="JT43" s="74">
        <f t="shared" si="36"/>
        <v>0</v>
      </c>
      <c r="JU43" s="88">
        <v>2</v>
      </c>
      <c r="JX43" s="87"/>
      <c r="KG43" s="88"/>
      <c r="KH43" s="88"/>
      <c r="KI43" s="88"/>
      <c r="KJ43" s="74">
        <f t="shared" si="37"/>
        <v>2</v>
      </c>
      <c r="KL43" s="74">
        <f t="shared" si="38"/>
        <v>0</v>
      </c>
      <c r="KN43" s="74">
        <f t="shared" si="39"/>
        <v>0</v>
      </c>
      <c r="KU43" s="74">
        <f t="shared" si="40"/>
        <v>0</v>
      </c>
      <c r="KY43" s="74">
        <f t="shared" si="41"/>
        <v>0</v>
      </c>
      <c r="LA43" s="74">
        <f t="shared" si="42"/>
        <v>0</v>
      </c>
      <c r="LE43" s="87"/>
      <c r="LH43" s="87"/>
      <c r="LK43" s="74">
        <f t="shared" si="43"/>
        <v>0</v>
      </c>
      <c r="LN43" s="87"/>
      <c r="LQ43" s="87"/>
      <c r="LT43" s="87"/>
      <c r="LU43" s="74">
        <f t="shared" si="74"/>
        <v>0</v>
      </c>
      <c r="LX43" s="87"/>
      <c r="LY43" s="74">
        <f t="shared" si="44"/>
        <v>0</v>
      </c>
      <c r="MC43" s="87"/>
      <c r="MF43" s="87"/>
      <c r="ML43" s="74">
        <f t="shared" si="45"/>
        <v>0</v>
      </c>
      <c r="MN43" s="74">
        <f t="shared" si="46"/>
        <v>0</v>
      </c>
      <c r="MR43" s="87"/>
      <c r="MS43" s="74">
        <f t="shared" si="72"/>
        <v>0</v>
      </c>
      <c r="MU43" s="74">
        <f t="shared" si="47"/>
        <v>0</v>
      </c>
      <c r="MW43" s="87"/>
      <c r="MX43" s="87"/>
      <c r="MY43" s="88"/>
      <c r="MZ43" s="88"/>
      <c r="NA43" s="87"/>
      <c r="NB43" s="88"/>
      <c r="NC43" s="88"/>
      <c r="ND43" s="87"/>
      <c r="NE43" s="88">
        <v>2</v>
      </c>
      <c r="NF43" s="88"/>
      <c r="NG43" s="87"/>
      <c r="NH43" s="74">
        <f t="shared" si="48"/>
        <v>2</v>
      </c>
      <c r="NK43" s="87"/>
      <c r="NN43" s="87"/>
      <c r="NQ43" s="87"/>
      <c r="NR43" s="74">
        <f t="shared" si="49"/>
        <v>0</v>
      </c>
      <c r="NT43" s="74">
        <f t="shared" si="50"/>
        <v>0</v>
      </c>
      <c r="NX43" s="74">
        <f t="shared" si="73"/>
        <v>0</v>
      </c>
      <c r="OH43" s="74">
        <f t="shared" si="51"/>
        <v>0</v>
      </c>
      <c r="OI43" s="88"/>
      <c r="OJ43" s="88"/>
      <c r="OK43" s="74">
        <f t="shared" si="52"/>
        <v>0</v>
      </c>
      <c r="ON43" s="87"/>
      <c r="OQ43" s="87"/>
      <c r="OT43" s="87"/>
      <c r="OW43" s="87"/>
      <c r="PE43" s="88">
        <v>2</v>
      </c>
      <c r="PK43" s="74">
        <f t="shared" si="6"/>
        <v>2</v>
      </c>
      <c r="PM43" s="74">
        <f t="shared" si="53"/>
        <v>0</v>
      </c>
      <c r="PP43" s="87"/>
      <c r="PR43" s="88">
        <v>2</v>
      </c>
      <c r="PS43" s="87"/>
      <c r="PV43" s="87"/>
      <c r="PW43" s="88">
        <v>2</v>
      </c>
      <c r="PY43" s="87"/>
      <c r="QB43" s="87"/>
      <c r="QC43" s="74">
        <f t="shared" si="54"/>
        <v>4</v>
      </c>
      <c r="QE43" s="74">
        <f t="shared" si="55"/>
        <v>0</v>
      </c>
      <c r="QH43" s="87"/>
      <c r="QK43" s="87"/>
      <c r="QN43" s="87"/>
      <c r="QO43" s="74">
        <f t="shared" si="56"/>
        <v>0</v>
      </c>
      <c r="QP43" s="87"/>
      <c r="QR43" s="87"/>
      <c r="QU43" s="87"/>
      <c r="QX43" s="87"/>
      <c r="QY43" s="74">
        <f t="shared" si="57"/>
        <v>0</v>
      </c>
      <c r="RB43" s="87"/>
      <c r="RE43" s="87"/>
      <c r="RH43" s="87"/>
      <c r="RI43" s="74">
        <f t="shared" si="58"/>
        <v>0</v>
      </c>
      <c r="RJ43" s="87"/>
      <c r="RL43" s="87"/>
      <c r="RM43" s="87"/>
      <c r="RO43" s="87"/>
      <c r="RP43" s="74">
        <f t="shared" si="59"/>
        <v>0</v>
      </c>
      <c r="RW43" s="74">
        <f t="shared" si="60"/>
        <v>0</v>
      </c>
      <c r="RY43" s="87"/>
      <c r="RZ43" s="87"/>
      <c r="SB43" s="87"/>
      <c r="SC43" s="87"/>
      <c r="SF43" s="87"/>
      <c r="SG43" s="74">
        <f t="shared" si="61"/>
        <v>0</v>
      </c>
      <c r="SJ43" s="87"/>
      <c r="SK43" s="87"/>
      <c r="SL43" s="87"/>
      <c r="SM43" s="87"/>
      <c r="SO43" s="87"/>
      <c r="SR43" s="87"/>
      <c r="SS43" s="74">
        <f t="shared" si="62"/>
        <v>0</v>
      </c>
      <c r="SU43" s="90"/>
      <c r="TE43" s="87"/>
      <c r="TH43" s="74">
        <f t="shared" si="63"/>
        <v>0</v>
      </c>
      <c r="TJ43" s="90"/>
      <c r="TL43" s="87"/>
      <c r="TM43" s="87"/>
      <c r="TN43" s="90">
        <f t="shared" si="64"/>
        <v>0</v>
      </c>
      <c r="TP43" s="87"/>
      <c r="TQ43" s="87"/>
      <c r="TR43" s="87"/>
      <c r="TS43" s="90">
        <f t="shared" si="7"/>
        <v>0</v>
      </c>
      <c r="TT43" s="87"/>
      <c r="UC43" s="74">
        <f t="shared" si="65"/>
        <v>0</v>
      </c>
      <c r="UE43" s="74">
        <f t="shared" si="66"/>
        <v>0</v>
      </c>
      <c r="UH43" s="87"/>
      <c r="UJ43" s="87"/>
      <c r="UK43" s="87"/>
      <c r="UL43" s="88"/>
      <c r="UN43" s="87"/>
      <c r="UO43" s="74">
        <f t="shared" si="67"/>
        <v>0</v>
      </c>
      <c r="UQ43" s="74">
        <f t="shared" si="68"/>
        <v>0</v>
      </c>
      <c r="US43" s="87"/>
      <c r="UT43" s="87"/>
      <c r="UW43" s="87"/>
      <c r="UX43" s="74">
        <f t="shared" si="8"/>
        <v>0</v>
      </c>
      <c r="UZ43" s="74">
        <f t="shared" si="75"/>
        <v>0</v>
      </c>
      <c r="VB43" s="87"/>
      <c r="VC43" s="87"/>
      <c r="VE43" s="87"/>
      <c r="VF43" s="87"/>
      <c r="VG43" s="74">
        <f t="shared" si="80"/>
        <v>0</v>
      </c>
      <c r="VI43" s="74">
        <f>SUM(VH43:VH43)</f>
        <v>0</v>
      </c>
    </row>
    <row r="44" spans="1:581">
      <c r="A44" s="87" t="s">
        <v>102</v>
      </c>
      <c r="C44" s="87">
        <v>2</v>
      </c>
      <c r="D44" s="87">
        <v>2</v>
      </c>
      <c r="F44" s="87">
        <v>2</v>
      </c>
      <c r="G44" s="87">
        <v>2</v>
      </c>
      <c r="H44" s="74">
        <f t="shared" si="77"/>
        <v>8</v>
      </c>
      <c r="I44" s="87">
        <v>2</v>
      </c>
      <c r="J44" s="74">
        <f>SUM(I44:I44)</f>
        <v>2</v>
      </c>
      <c r="M44" s="88">
        <v>2</v>
      </c>
      <c r="N44" s="88">
        <v>2</v>
      </c>
      <c r="P44" s="88">
        <v>2</v>
      </c>
      <c r="Q44" s="88">
        <v>2</v>
      </c>
      <c r="R44" s="88">
        <v>2</v>
      </c>
      <c r="T44" s="74">
        <f>SUM(M44:S44)</f>
        <v>10</v>
      </c>
      <c r="V44" s="88">
        <v>2</v>
      </c>
      <c r="AA44" s="74">
        <f>SUM(U44:Z44)</f>
        <v>2</v>
      </c>
      <c r="AB44" s="88">
        <v>2</v>
      </c>
      <c r="AC44" s="88">
        <v>2</v>
      </c>
      <c r="AD44" s="88">
        <v>2</v>
      </c>
      <c r="AE44" s="88">
        <v>2</v>
      </c>
      <c r="AG44" s="88">
        <v>2</v>
      </c>
      <c r="AH44" s="88">
        <v>2</v>
      </c>
      <c r="AI44" s="88">
        <v>2</v>
      </c>
      <c r="AK44" s="74">
        <f t="shared" si="70"/>
        <v>10</v>
      </c>
      <c r="AM44" s="88">
        <v>2</v>
      </c>
      <c r="AR44" s="74">
        <f t="shared" si="10"/>
        <v>2</v>
      </c>
      <c r="AS44" s="88">
        <v>2</v>
      </c>
      <c r="AT44" s="88">
        <v>2</v>
      </c>
      <c r="AU44" s="88">
        <v>2</v>
      </c>
      <c r="AV44" s="88">
        <v>2</v>
      </c>
      <c r="AW44" s="88">
        <v>2</v>
      </c>
      <c r="AX44" s="88">
        <v>2</v>
      </c>
      <c r="AY44" s="88">
        <v>2</v>
      </c>
      <c r="AZ44" s="89">
        <f t="shared" si="11"/>
        <v>14</v>
      </c>
      <c r="BA44" s="87">
        <v>2</v>
      </c>
      <c r="BC44" s="87">
        <v>2</v>
      </c>
      <c r="BF44" s="87">
        <v>2</v>
      </c>
      <c r="BG44" s="89">
        <f t="shared" si="12"/>
        <v>6</v>
      </c>
      <c r="BH44" s="88">
        <v>2</v>
      </c>
      <c r="BI44" s="88">
        <v>2</v>
      </c>
      <c r="BK44" s="88">
        <v>2</v>
      </c>
      <c r="BL44" s="88">
        <v>2</v>
      </c>
      <c r="BM44" s="88">
        <v>2</v>
      </c>
      <c r="BN44" s="88">
        <v>2</v>
      </c>
      <c r="BO44" s="74">
        <f t="shared" si="13"/>
        <v>12</v>
      </c>
      <c r="BP44" s="87">
        <v>2</v>
      </c>
      <c r="BS44" s="87">
        <v>2</v>
      </c>
      <c r="BW44" s="87">
        <v>2</v>
      </c>
      <c r="BY44" s="74">
        <f t="shared" si="14"/>
        <v>6</v>
      </c>
      <c r="BZ44" s="88">
        <v>2</v>
      </c>
      <c r="CC44" s="88">
        <v>2</v>
      </c>
      <c r="CD44" s="88">
        <v>2</v>
      </c>
      <c r="CF44" s="88">
        <v>2</v>
      </c>
      <c r="CG44" s="74">
        <f t="shared" si="15"/>
        <v>8</v>
      </c>
      <c r="CI44" s="88">
        <v>2</v>
      </c>
      <c r="CJ44" s="88">
        <v>2</v>
      </c>
      <c r="CM44" s="88">
        <v>2</v>
      </c>
      <c r="CN44" s="74">
        <f t="shared" si="16"/>
        <v>6</v>
      </c>
      <c r="CO44" s="88">
        <v>2</v>
      </c>
      <c r="CQ44" s="88">
        <v>2</v>
      </c>
      <c r="CR44" s="88">
        <v>2</v>
      </c>
      <c r="CS44" s="88">
        <v>2</v>
      </c>
      <c r="CU44" s="88">
        <v>2</v>
      </c>
      <c r="CV44" s="74">
        <f t="shared" si="76"/>
        <v>10</v>
      </c>
      <c r="CX44" s="88">
        <v>2</v>
      </c>
      <c r="CY44" s="88">
        <v>2</v>
      </c>
      <c r="CZ44" s="88">
        <v>2</v>
      </c>
      <c r="DA44" s="88">
        <v>2</v>
      </c>
      <c r="DB44" s="88">
        <v>2</v>
      </c>
      <c r="DD44" s="88">
        <v>2</v>
      </c>
      <c r="DE44" s="88">
        <v>2</v>
      </c>
      <c r="DF44" s="74">
        <f t="shared" si="17"/>
        <v>14</v>
      </c>
      <c r="DG44" s="88">
        <v>2</v>
      </c>
      <c r="DH44" s="88">
        <v>2</v>
      </c>
      <c r="DI44" s="88">
        <v>2</v>
      </c>
      <c r="DJ44" s="88">
        <v>2</v>
      </c>
      <c r="DL44" s="88">
        <v>2</v>
      </c>
      <c r="DM44" s="88">
        <v>2</v>
      </c>
      <c r="DN44" s="74">
        <f t="shared" si="18"/>
        <v>12</v>
      </c>
      <c r="DP44" s="88">
        <v>2</v>
      </c>
      <c r="DR44" s="88">
        <v>2</v>
      </c>
      <c r="DT44" s="88">
        <v>2</v>
      </c>
      <c r="DW44" s="88">
        <v>2</v>
      </c>
      <c r="DX44" s="74">
        <f t="shared" si="19"/>
        <v>8</v>
      </c>
      <c r="DY44" s="88">
        <v>2</v>
      </c>
      <c r="DZ44" s="88">
        <v>2</v>
      </c>
      <c r="EA44" s="88">
        <v>2</v>
      </c>
      <c r="ED44" s="88">
        <v>2</v>
      </c>
      <c r="EE44" s="88">
        <v>2</v>
      </c>
      <c r="EF44" s="74">
        <f t="shared" si="71"/>
        <v>10</v>
      </c>
      <c r="EH44" s="88">
        <v>2</v>
      </c>
      <c r="EJ44" s="88">
        <v>2</v>
      </c>
      <c r="EM44" s="88">
        <v>2</v>
      </c>
      <c r="EN44" s="88">
        <v>2</v>
      </c>
      <c r="EP44" s="74">
        <f t="shared" si="20"/>
        <v>8</v>
      </c>
      <c r="EQ44" s="88">
        <v>2</v>
      </c>
      <c r="ET44" s="88">
        <v>2</v>
      </c>
      <c r="EU44" s="88">
        <v>2</v>
      </c>
      <c r="EW44" s="88">
        <v>2</v>
      </c>
      <c r="EX44" s="74">
        <f t="shared" si="21"/>
        <v>8</v>
      </c>
      <c r="EZ44" s="88">
        <v>2</v>
      </c>
      <c r="FB44" s="88">
        <v>2</v>
      </c>
      <c r="FE44" s="74">
        <f t="shared" si="22"/>
        <v>4</v>
      </c>
      <c r="FF44" s="88">
        <v>2</v>
      </c>
      <c r="FG44" s="88">
        <v>2</v>
      </c>
      <c r="FH44" s="74">
        <f t="shared" si="23"/>
        <v>4</v>
      </c>
      <c r="FL44" s="74">
        <f t="shared" si="24"/>
        <v>0</v>
      </c>
      <c r="FM44" s="88">
        <v>2</v>
      </c>
      <c r="FN44" s="88">
        <v>2</v>
      </c>
      <c r="FP44" s="88">
        <v>2</v>
      </c>
      <c r="FQ44" s="88">
        <v>2</v>
      </c>
      <c r="FS44" s="88">
        <v>2</v>
      </c>
      <c r="FT44" s="74">
        <f t="shared" si="25"/>
        <v>10</v>
      </c>
      <c r="FU44" s="88">
        <v>2</v>
      </c>
      <c r="FV44" s="88">
        <v>2</v>
      </c>
      <c r="FW44" s="88">
        <v>2</v>
      </c>
      <c r="FX44" s="88">
        <v>2</v>
      </c>
      <c r="FZ44" s="88">
        <v>2</v>
      </c>
      <c r="GA44" s="88">
        <v>2</v>
      </c>
      <c r="GB44" s="88">
        <v>2</v>
      </c>
      <c r="GD44" s="88">
        <v>2</v>
      </c>
      <c r="GE44" s="74">
        <f t="shared" si="26"/>
        <v>16</v>
      </c>
      <c r="GG44" s="88">
        <v>2</v>
      </c>
      <c r="GI44" s="88">
        <v>2</v>
      </c>
      <c r="GL44" s="74">
        <f t="shared" si="2"/>
        <v>4</v>
      </c>
      <c r="GM44" s="88">
        <v>2</v>
      </c>
      <c r="GN44" s="88">
        <v>2</v>
      </c>
      <c r="GQ44" s="88">
        <v>2</v>
      </c>
      <c r="GS44" s="88">
        <v>2</v>
      </c>
      <c r="GT44" s="88">
        <v>2</v>
      </c>
      <c r="GV44" s="74">
        <f t="shared" si="27"/>
        <v>10</v>
      </c>
      <c r="GW44" s="88">
        <v>2</v>
      </c>
      <c r="GX44" s="74">
        <f t="shared" si="28"/>
        <v>2</v>
      </c>
      <c r="GY44" s="88">
        <v>2</v>
      </c>
      <c r="GZ44" s="88">
        <v>2</v>
      </c>
      <c r="HB44" s="88">
        <v>2</v>
      </c>
      <c r="HC44" s="88">
        <v>2</v>
      </c>
      <c r="HD44" s="88">
        <v>2</v>
      </c>
      <c r="HE44" s="88">
        <v>2</v>
      </c>
      <c r="HF44" s="74">
        <f t="shared" si="29"/>
        <v>12</v>
      </c>
      <c r="HG44" s="87">
        <v>2</v>
      </c>
      <c r="HH44" s="88">
        <v>2</v>
      </c>
      <c r="HI44" s="88">
        <v>2</v>
      </c>
      <c r="HJ44" s="87">
        <v>2</v>
      </c>
      <c r="HK44" s="74">
        <f t="shared" si="30"/>
        <v>8</v>
      </c>
      <c r="HP44" s="88">
        <v>2</v>
      </c>
      <c r="HQ44" s="88">
        <v>2</v>
      </c>
      <c r="HR44" s="74">
        <f t="shared" si="31"/>
        <v>4</v>
      </c>
      <c r="HS44" s="87">
        <v>2</v>
      </c>
      <c r="HV44" s="87">
        <v>2</v>
      </c>
      <c r="HX44" s="88">
        <v>2</v>
      </c>
      <c r="HY44" s="87">
        <v>2</v>
      </c>
      <c r="IB44" s="87">
        <v>2</v>
      </c>
      <c r="IC44" s="74">
        <f t="shared" si="32"/>
        <v>10</v>
      </c>
      <c r="ID44" s="88">
        <v>2</v>
      </c>
      <c r="IF44" s="88">
        <v>2</v>
      </c>
      <c r="IG44" s="88">
        <v>2</v>
      </c>
      <c r="IH44" s="88">
        <v>2</v>
      </c>
      <c r="II44" s="88">
        <v>2</v>
      </c>
      <c r="IJ44" s="74">
        <f t="shared" si="33"/>
        <v>10</v>
      </c>
      <c r="IK44" s="88">
        <v>2</v>
      </c>
      <c r="IM44" s="88">
        <v>2</v>
      </c>
      <c r="IN44" s="88">
        <v>2</v>
      </c>
      <c r="IP44" s="88">
        <v>2</v>
      </c>
      <c r="IR44" s="88">
        <v>2</v>
      </c>
      <c r="IS44" s="88">
        <v>2</v>
      </c>
      <c r="IT44" s="88">
        <v>2</v>
      </c>
      <c r="IU44" s="88">
        <v>2</v>
      </c>
      <c r="IV44" s="88">
        <v>2</v>
      </c>
      <c r="IW44" s="74">
        <f t="shared" si="3"/>
        <v>474</v>
      </c>
      <c r="IY44" s="88">
        <v>2</v>
      </c>
      <c r="IZ44" s="88">
        <v>2</v>
      </c>
      <c r="JA44" s="88">
        <v>2</v>
      </c>
      <c r="JC44" s="88">
        <v>2</v>
      </c>
      <c r="JD44" s="74">
        <f t="shared" si="4"/>
        <v>956</v>
      </c>
      <c r="JE44" s="87">
        <v>2</v>
      </c>
      <c r="JF44" s="74">
        <f t="shared" si="5"/>
        <v>2</v>
      </c>
      <c r="JG44" s="87">
        <v>2</v>
      </c>
      <c r="JH44" s="74">
        <f t="shared" si="34"/>
        <v>2</v>
      </c>
      <c r="JK44" s="88">
        <v>2</v>
      </c>
      <c r="JL44" s="88">
        <v>2</v>
      </c>
      <c r="JM44" s="88">
        <v>2</v>
      </c>
      <c r="JN44" s="88">
        <v>2</v>
      </c>
      <c r="JO44" s="88">
        <v>2</v>
      </c>
      <c r="JQ44" s="88">
        <v>2</v>
      </c>
      <c r="JR44" s="74">
        <f t="shared" si="35"/>
        <v>12</v>
      </c>
      <c r="JS44" s="88">
        <v>2</v>
      </c>
      <c r="JT44" s="74">
        <f t="shared" si="36"/>
        <v>2</v>
      </c>
      <c r="JU44" s="88">
        <v>2</v>
      </c>
      <c r="JV44" s="88">
        <v>2</v>
      </c>
      <c r="JW44" s="88">
        <v>2</v>
      </c>
      <c r="JX44" s="87">
        <v>2</v>
      </c>
      <c r="JY44" s="88">
        <v>2</v>
      </c>
      <c r="JZ44" s="88">
        <v>2</v>
      </c>
      <c r="KB44" s="88">
        <v>2</v>
      </c>
      <c r="KC44" s="88">
        <v>2</v>
      </c>
      <c r="KD44" s="88">
        <v>2</v>
      </c>
      <c r="KE44" s="88">
        <v>2</v>
      </c>
      <c r="KF44" s="88">
        <v>2</v>
      </c>
      <c r="KG44" s="88">
        <v>2</v>
      </c>
      <c r="KH44" s="88">
        <v>2</v>
      </c>
      <c r="KI44" s="88">
        <v>2</v>
      </c>
      <c r="KJ44" s="74">
        <f t="shared" si="37"/>
        <v>28</v>
      </c>
      <c r="KK44" s="79">
        <v>2</v>
      </c>
      <c r="KL44" s="74">
        <f t="shared" si="38"/>
        <v>2</v>
      </c>
      <c r="KM44" s="87" t="s">
        <v>330</v>
      </c>
      <c r="KN44" s="74">
        <f t="shared" si="39"/>
        <v>0</v>
      </c>
      <c r="KO44" s="88">
        <v>2</v>
      </c>
      <c r="KQ44" s="88">
        <v>2</v>
      </c>
      <c r="KS44" s="88">
        <v>2</v>
      </c>
      <c r="KT44" s="88">
        <v>2</v>
      </c>
      <c r="KU44" s="74">
        <f t="shared" si="40"/>
        <v>8</v>
      </c>
      <c r="KW44" s="88">
        <v>2</v>
      </c>
      <c r="KX44" s="88">
        <v>2</v>
      </c>
      <c r="KY44" s="74">
        <f t="shared" si="41"/>
        <v>4</v>
      </c>
      <c r="LA44" s="74">
        <f t="shared" si="42"/>
        <v>0</v>
      </c>
      <c r="LB44" s="88">
        <v>2</v>
      </c>
      <c r="LC44" s="88">
        <v>2</v>
      </c>
      <c r="LE44" s="87">
        <v>2</v>
      </c>
      <c r="LH44" s="87">
        <v>2</v>
      </c>
      <c r="LI44" s="88">
        <v>2</v>
      </c>
      <c r="LK44" s="74">
        <f t="shared" si="43"/>
        <v>10</v>
      </c>
      <c r="LM44" s="88">
        <v>2</v>
      </c>
      <c r="LN44" s="87">
        <v>2</v>
      </c>
      <c r="LQ44" s="87">
        <v>2</v>
      </c>
      <c r="LR44" s="88">
        <v>2</v>
      </c>
      <c r="LS44" s="88">
        <v>2</v>
      </c>
      <c r="LT44" s="87">
        <v>2</v>
      </c>
      <c r="LU44" s="74">
        <f t="shared" si="74"/>
        <v>12</v>
      </c>
      <c r="LV44" s="88">
        <v>2</v>
      </c>
      <c r="LW44" s="88">
        <v>2</v>
      </c>
      <c r="LX44" s="87"/>
      <c r="LY44" s="74">
        <f t="shared" si="44"/>
        <v>4</v>
      </c>
      <c r="LZ44" s="88">
        <v>2</v>
      </c>
      <c r="MA44" s="88">
        <v>2</v>
      </c>
      <c r="MB44" s="88">
        <v>2</v>
      </c>
      <c r="MC44" s="87">
        <v>2</v>
      </c>
      <c r="ME44" s="88">
        <v>2</v>
      </c>
      <c r="MF44" s="87"/>
      <c r="MH44" s="88">
        <v>2</v>
      </c>
      <c r="MI44" s="88">
        <v>2</v>
      </c>
      <c r="MK44" s="88">
        <v>-3</v>
      </c>
      <c r="ML44" s="74">
        <f t="shared" si="45"/>
        <v>11</v>
      </c>
      <c r="MN44" s="74">
        <f t="shared" si="46"/>
        <v>0</v>
      </c>
      <c r="MO44" s="87">
        <v>2</v>
      </c>
      <c r="MR44" s="87">
        <v>2</v>
      </c>
      <c r="MS44" s="74">
        <f t="shared" si="72"/>
        <v>4</v>
      </c>
      <c r="MT44" s="87">
        <v>2</v>
      </c>
      <c r="MU44" s="74">
        <f t="shared" si="47"/>
        <v>2</v>
      </c>
      <c r="MV44" s="88">
        <v>2</v>
      </c>
      <c r="MW44" s="87">
        <v>2</v>
      </c>
      <c r="MX44" s="87">
        <v>2</v>
      </c>
      <c r="MY44" s="88"/>
      <c r="MZ44" s="88">
        <v>2</v>
      </c>
      <c r="NA44" s="87">
        <v>2</v>
      </c>
      <c r="NB44" s="88">
        <v>2</v>
      </c>
      <c r="NC44" s="88">
        <v>2</v>
      </c>
      <c r="ND44" s="87">
        <v>2</v>
      </c>
      <c r="NE44" s="88"/>
      <c r="NF44" s="88"/>
      <c r="NG44" s="87">
        <v>2</v>
      </c>
      <c r="NH44" s="74">
        <f t="shared" si="48"/>
        <v>18</v>
      </c>
      <c r="NI44" s="87">
        <v>2</v>
      </c>
      <c r="NK44" s="87">
        <v>2</v>
      </c>
      <c r="NM44" s="88">
        <v>2</v>
      </c>
      <c r="NN44" s="87">
        <v>2</v>
      </c>
      <c r="NP44" s="88">
        <v>2</v>
      </c>
      <c r="NQ44" s="87">
        <v>2</v>
      </c>
      <c r="NR44" s="74">
        <f t="shared" si="49"/>
        <v>12</v>
      </c>
      <c r="NS44" s="88">
        <v>2</v>
      </c>
      <c r="NT44" s="74">
        <f t="shared" si="50"/>
        <v>2</v>
      </c>
      <c r="NV44" s="88">
        <v>2</v>
      </c>
      <c r="NW44" s="88">
        <v>2</v>
      </c>
      <c r="NX44" s="74">
        <f t="shared" si="73"/>
        <v>4</v>
      </c>
      <c r="NY44" s="88">
        <v>2</v>
      </c>
      <c r="NZ44" s="88">
        <v>2</v>
      </c>
      <c r="OA44" s="88">
        <v>2</v>
      </c>
      <c r="OC44" s="88">
        <v>2</v>
      </c>
      <c r="OD44" s="88">
        <v>2</v>
      </c>
      <c r="OE44" s="88">
        <v>2</v>
      </c>
      <c r="OG44" s="88">
        <v>2</v>
      </c>
      <c r="OH44" s="74">
        <f t="shared" si="51"/>
        <v>14</v>
      </c>
      <c r="OI44" s="88">
        <v>2</v>
      </c>
      <c r="OJ44" s="88">
        <v>2</v>
      </c>
      <c r="OK44" s="74">
        <f t="shared" si="52"/>
        <v>4</v>
      </c>
      <c r="OL44" s="87">
        <v>2</v>
      </c>
      <c r="OM44" s="88">
        <v>2</v>
      </c>
      <c r="ON44" s="87">
        <v>2</v>
      </c>
      <c r="OO44" s="88">
        <v>2</v>
      </c>
      <c r="OP44" s="88">
        <v>2</v>
      </c>
      <c r="OQ44" s="87">
        <v>2</v>
      </c>
      <c r="OR44" s="88">
        <v>2</v>
      </c>
      <c r="OS44" s="88">
        <v>2</v>
      </c>
      <c r="OT44" s="87">
        <v>2</v>
      </c>
      <c r="OU44" s="88">
        <v>2</v>
      </c>
      <c r="OV44" s="88">
        <v>2</v>
      </c>
      <c r="OW44" s="87">
        <v>2</v>
      </c>
      <c r="OX44" s="88">
        <v>2</v>
      </c>
      <c r="OY44" s="88">
        <v>2</v>
      </c>
      <c r="OZ44" s="88">
        <v>2</v>
      </c>
      <c r="PA44" s="88">
        <v>2</v>
      </c>
      <c r="PB44" s="88">
        <v>2</v>
      </c>
      <c r="PC44" s="88">
        <v>2</v>
      </c>
      <c r="PF44" s="88">
        <v>2</v>
      </c>
      <c r="PH44" s="88">
        <v>2</v>
      </c>
      <c r="PK44" s="74">
        <f t="shared" si="6"/>
        <v>40</v>
      </c>
      <c r="PM44" s="74">
        <f t="shared" si="53"/>
        <v>0</v>
      </c>
      <c r="PN44" s="87">
        <v>2</v>
      </c>
      <c r="PO44" s="88">
        <v>2</v>
      </c>
      <c r="PP44" s="87">
        <v>2</v>
      </c>
      <c r="PQ44" s="88">
        <v>2</v>
      </c>
      <c r="PS44" s="87">
        <v>2</v>
      </c>
      <c r="PT44" s="88">
        <v>2</v>
      </c>
      <c r="PU44" s="88">
        <v>2</v>
      </c>
      <c r="PV44" s="87">
        <v>2</v>
      </c>
      <c r="PX44" s="88">
        <v>2</v>
      </c>
      <c r="PY44" s="87">
        <v>2</v>
      </c>
      <c r="PZ44" s="88">
        <v>2</v>
      </c>
      <c r="QB44" s="87">
        <v>2</v>
      </c>
      <c r="QC44" s="74">
        <f t="shared" si="54"/>
        <v>24</v>
      </c>
      <c r="QD44" s="87">
        <v>2</v>
      </c>
      <c r="QE44" s="74">
        <f t="shared" si="55"/>
        <v>2</v>
      </c>
      <c r="QH44" s="87"/>
      <c r="QK44" s="87"/>
      <c r="QN44" s="87"/>
      <c r="QO44" s="74">
        <f t="shared" si="56"/>
        <v>0</v>
      </c>
      <c r="QP44" s="87">
        <v>2</v>
      </c>
      <c r="QR44" s="87">
        <v>2</v>
      </c>
      <c r="QS44" s="88">
        <v>2</v>
      </c>
      <c r="QU44" s="87">
        <v>2</v>
      </c>
      <c r="QV44" s="88">
        <v>2</v>
      </c>
      <c r="QX44" s="87"/>
      <c r="QY44" s="74">
        <f t="shared" si="57"/>
        <v>10</v>
      </c>
      <c r="QZ44" s="87">
        <v>2</v>
      </c>
      <c r="RB44" s="87">
        <v>2</v>
      </c>
      <c r="RE44" s="87">
        <v>2</v>
      </c>
      <c r="RH44" s="87">
        <v>2</v>
      </c>
      <c r="RI44" s="74">
        <f t="shared" si="58"/>
        <v>8</v>
      </c>
      <c r="RJ44" s="87">
        <v>2</v>
      </c>
      <c r="RL44" s="87"/>
      <c r="RM44" s="87"/>
      <c r="RO44" s="87"/>
      <c r="RP44" s="74">
        <f t="shared" si="59"/>
        <v>2</v>
      </c>
      <c r="RS44" s="88">
        <v>2</v>
      </c>
      <c r="RT44" s="88">
        <v>2</v>
      </c>
      <c r="RU44" s="88">
        <v>2</v>
      </c>
      <c r="RV44" s="88">
        <v>2</v>
      </c>
      <c r="RW44" s="74">
        <f t="shared" si="60"/>
        <v>8</v>
      </c>
      <c r="RY44" s="87"/>
      <c r="RZ44" s="87"/>
      <c r="SA44" s="88">
        <v>2</v>
      </c>
      <c r="SB44" s="87"/>
      <c r="SC44" s="87"/>
      <c r="SE44" s="88">
        <v>2</v>
      </c>
      <c r="SF44" s="87"/>
      <c r="SG44" s="74">
        <f t="shared" si="61"/>
        <v>4</v>
      </c>
      <c r="SH44" s="87">
        <v>2</v>
      </c>
      <c r="SI44" s="74">
        <v>2</v>
      </c>
      <c r="SJ44" s="87"/>
      <c r="SK44" s="87">
        <v>2</v>
      </c>
      <c r="SL44" s="87">
        <v>2</v>
      </c>
      <c r="SM44" s="87">
        <v>2</v>
      </c>
      <c r="SO44" s="87">
        <v>2</v>
      </c>
      <c r="SR44" s="87">
        <v>2</v>
      </c>
      <c r="SS44" s="74">
        <f t="shared" si="62"/>
        <v>10</v>
      </c>
      <c r="ST44" s="87">
        <v>2</v>
      </c>
      <c r="SU44" s="90">
        <v>2</v>
      </c>
      <c r="SV44" s="88">
        <v>2</v>
      </c>
      <c r="SW44" s="88">
        <v>2</v>
      </c>
      <c r="SX44" s="88">
        <v>2</v>
      </c>
      <c r="SY44" s="88">
        <v>2</v>
      </c>
      <c r="SZ44" s="88">
        <v>2</v>
      </c>
      <c r="TA44" s="88">
        <v>2</v>
      </c>
      <c r="TB44" s="88">
        <v>2</v>
      </c>
      <c r="TC44" s="88">
        <v>2</v>
      </c>
      <c r="TD44" s="88">
        <v>2</v>
      </c>
      <c r="TE44" s="87">
        <v>2</v>
      </c>
      <c r="TF44" s="88">
        <v>2</v>
      </c>
      <c r="TH44" s="74">
        <f t="shared" si="63"/>
        <v>22</v>
      </c>
      <c r="TI44" s="87">
        <v>2</v>
      </c>
      <c r="TJ44" s="90">
        <v>2</v>
      </c>
      <c r="TL44" s="87"/>
      <c r="TM44" s="87">
        <v>2</v>
      </c>
      <c r="TN44" s="90">
        <f t="shared" si="64"/>
        <v>2</v>
      </c>
      <c r="TP44" s="87"/>
      <c r="TQ44" s="87">
        <v>2</v>
      </c>
      <c r="TR44" s="87">
        <v>2</v>
      </c>
      <c r="TS44" s="90">
        <f t="shared" si="7"/>
        <v>4</v>
      </c>
      <c r="TT44" s="87">
        <v>2</v>
      </c>
      <c r="TU44" s="88">
        <v>2</v>
      </c>
      <c r="TW44" s="88">
        <v>2</v>
      </c>
      <c r="TX44" s="88">
        <v>2</v>
      </c>
      <c r="UC44" s="74">
        <f t="shared" si="65"/>
        <v>8</v>
      </c>
      <c r="UD44" s="88">
        <v>2</v>
      </c>
      <c r="UE44" s="74">
        <f t="shared" si="66"/>
        <v>2</v>
      </c>
      <c r="UH44" s="87">
        <v>2</v>
      </c>
      <c r="UJ44" s="87">
        <v>2</v>
      </c>
      <c r="UK44" s="87">
        <v>2</v>
      </c>
      <c r="UL44" s="88"/>
      <c r="UM44" s="87">
        <v>2</v>
      </c>
      <c r="UN44" s="87">
        <v>2</v>
      </c>
      <c r="UO44" s="74">
        <f t="shared" si="67"/>
        <v>10</v>
      </c>
      <c r="UP44" s="88">
        <v>2</v>
      </c>
      <c r="UQ44" s="74">
        <f t="shared" si="68"/>
        <v>2</v>
      </c>
      <c r="UR44" s="88">
        <v>2</v>
      </c>
      <c r="US44" s="87">
        <v>2</v>
      </c>
      <c r="UT44" s="87">
        <v>2</v>
      </c>
      <c r="UU44" s="88">
        <v>2</v>
      </c>
      <c r="UW44" s="87"/>
      <c r="UX44" s="74">
        <f t="shared" si="8"/>
        <v>8</v>
      </c>
      <c r="UY44" s="87">
        <v>2</v>
      </c>
      <c r="UZ44" s="74">
        <f t="shared" si="75"/>
        <v>2</v>
      </c>
      <c r="VB44" s="87">
        <v>2</v>
      </c>
      <c r="VC44" s="87">
        <v>2</v>
      </c>
      <c r="VE44" s="87">
        <v>2</v>
      </c>
      <c r="VF44" s="87">
        <v>2</v>
      </c>
      <c r="VG44" s="74">
        <f t="shared" si="80"/>
        <v>8</v>
      </c>
      <c r="VH44" s="87">
        <v>2</v>
      </c>
      <c r="VI44" s="74">
        <f>SUM(VH44:VH44)</f>
        <v>2</v>
      </c>
    </row>
    <row r="45" spans="1:581">
      <c r="A45" s="87" t="s">
        <v>103</v>
      </c>
      <c r="C45" s="87"/>
      <c r="D45" s="87"/>
      <c r="F45" s="88">
        <v>2</v>
      </c>
      <c r="G45" s="87"/>
      <c r="H45" s="74">
        <f t="shared" si="77"/>
        <v>2</v>
      </c>
      <c r="J45" s="74">
        <f>SUM(I45:I45)</f>
        <v>0</v>
      </c>
      <c r="M45" s="88">
        <v>2</v>
      </c>
      <c r="P45" s="88">
        <v>2</v>
      </c>
      <c r="S45" s="88">
        <v>2</v>
      </c>
      <c r="T45" s="74">
        <f>SUM(M45:S45)</f>
        <v>6</v>
      </c>
      <c r="W45" s="88">
        <v>2</v>
      </c>
      <c r="Z45" s="88">
        <v>2</v>
      </c>
      <c r="AA45" s="74">
        <f>SUM(U45:Z45)</f>
        <v>4</v>
      </c>
      <c r="AB45" s="88">
        <v>2</v>
      </c>
      <c r="AD45" s="88">
        <v>2</v>
      </c>
      <c r="AG45" s="88">
        <v>2</v>
      </c>
      <c r="AJ45" s="88">
        <v>2</v>
      </c>
      <c r="AK45" s="74">
        <f t="shared" si="70"/>
        <v>6</v>
      </c>
      <c r="AN45" s="88">
        <v>2</v>
      </c>
      <c r="AQ45" s="88">
        <v>2</v>
      </c>
      <c r="AR45" s="74">
        <f t="shared" si="10"/>
        <v>4</v>
      </c>
      <c r="AS45" s="88">
        <v>2</v>
      </c>
      <c r="AV45" s="88">
        <v>2</v>
      </c>
      <c r="AY45" s="88">
        <v>2</v>
      </c>
      <c r="AZ45" s="89">
        <f t="shared" si="11"/>
        <v>6</v>
      </c>
      <c r="BB45" s="87">
        <v>2</v>
      </c>
      <c r="BC45" s="87">
        <v>2</v>
      </c>
      <c r="BE45" s="87">
        <v>2</v>
      </c>
      <c r="BF45" s="87">
        <v>2</v>
      </c>
      <c r="BG45" s="89">
        <f t="shared" si="12"/>
        <v>8</v>
      </c>
      <c r="BH45" s="88">
        <v>2</v>
      </c>
      <c r="BK45" s="88">
        <v>2</v>
      </c>
      <c r="BL45" s="88">
        <v>2</v>
      </c>
      <c r="BN45" s="88">
        <v>2</v>
      </c>
      <c r="BO45" s="74">
        <f t="shared" si="13"/>
        <v>8</v>
      </c>
      <c r="BR45" s="87">
        <v>2</v>
      </c>
      <c r="BS45" s="87">
        <v>2</v>
      </c>
      <c r="BT45" s="87">
        <v>2</v>
      </c>
      <c r="BU45" s="87">
        <v>2</v>
      </c>
      <c r="BV45" s="87">
        <v>2</v>
      </c>
      <c r="BW45" s="87">
        <v>2</v>
      </c>
      <c r="BX45" s="87">
        <v>2</v>
      </c>
      <c r="BY45" s="74">
        <f t="shared" si="14"/>
        <v>14</v>
      </c>
      <c r="BZ45" s="88">
        <v>2</v>
      </c>
      <c r="CC45" s="88">
        <v>2</v>
      </c>
      <c r="CF45" s="88">
        <v>2</v>
      </c>
      <c r="CG45" s="74">
        <f t="shared" si="15"/>
        <v>6</v>
      </c>
      <c r="CI45" s="88">
        <v>2</v>
      </c>
      <c r="CJ45" s="88">
        <v>2</v>
      </c>
      <c r="CM45" s="88">
        <v>2</v>
      </c>
      <c r="CN45" s="74">
        <f t="shared" si="16"/>
        <v>6</v>
      </c>
      <c r="CP45" s="88">
        <v>2</v>
      </c>
      <c r="CQ45" s="88">
        <v>2</v>
      </c>
      <c r="CR45" s="88">
        <v>2</v>
      </c>
      <c r="CU45" s="88">
        <v>2</v>
      </c>
      <c r="CV45" s="74">
        <f t="shared" si="76"/>
        <v>8</v>
      </c>
      <c r="DB45" s="88">
        <v>2</v>
      </c>
      <c r="DD45" s="88">
        <v>2</v>
      </c>
      <c r="DE45" s="88">
        <v>2</v>
      </c>
      <c r="DF45" s="74">
        <f t="shared" si="17"/>
        <v>6</v>
      </c>
      <c r="DG45" s="88">
        <v>2</v>
      </c>
      <c r="DI45" s="88">
        <v>2</v>
      </c>
      <c r="DJ45" s="88">
        <v>2</v>
      </c>
      <c r="DL45" s="88">
        <v>2</v>
      </c>
      <c r="DM45" s="88">
        <v>2</v>
      </c>
      <c r="DN45" s="74">
        <f t="shared" si="18"/>
        <v>10</v>
      </c>
      <c r="DO45" s="88">
        <v>2</v>
      </c>
      <c r="DP45" s="88">
        <v>2</v>
      </c>
      <c r="DQ45" s="88">
        <v>2</v>
      </c>
      <c r="DS45" s="88">
        <v>2</v>
      </c>
      <c r="DT45" s="88">
        <v>2</v>
      </c>
      <c r="DV45" s="88">
        <v>2</v>
      </c>
      <c r="DW45" s="88">
        <v>2</v>
      </c>
      <c r="DX45" s="74">
        <f t="shared" si="19"/>
        <v>14</v>
      </c>
      <c r="DY45" s="88">
        <v>2</v>
      </c>
      <c r="DZ45" s="88">
        <v>2</v>
      </c>
      <c r="EA45" s="88">
        <v>2</v>
      </c>
      <c r="EB45" s="88">
        <v>2</v>
      </c>
      <c r="EC45" s="88">
        <v>2</v>
      </c>
      <c r="ED45" s="92">
        <v>-3</v>
      </c>
      <c r="EE45" s="88">
        <v>2</v>
      </c>
      <c r="EF45" s="74">
        <f t="shared" si="71"/>
        <v>9</v>
      </c>
      <c r="EI45" s="88">
        <v>2</v>
      </c>
      <c r="EK45" s="88">
        <v>2</v>
      </c>
      <c r="EL45" s="88">
        <v>2</v>
      </c>
      <c r="EN45" s="88">
        <v>2</v>
      </c>
      <c r="EO45" s="88">
        <v>2</v>
      </c>
      <c r="EP45" s="74">
        <f t="shared" si="20"/>
        <v>10</v>
      </c>
      <c r="EQ45" s="88">
        <v>2</v>
      </c>
      <c r="ER45" s="88">
        <v>2</v>
      </c>
      <c r="ES45" s="88">
        <v>2</v>
      </c>
      <c r="ET45" s="88">
        <v>2</v>
      </c>
      <c r="EW45" s="88">
        <v>2</v>
      </c>
      <c r="EX45" s="74">
        <f t="shared" si="21"/>
        <v>10</v>
      </c>
      <c r="EY45" s="88">
        <v>2</v>
      </c>
      <c r="EZ45" s="88">
        <v>2</v>
      </c>
      <c r="FA45" s="88">
        <v>2</v>
      </c>
      <c r="FC45" s="88">
        <v>2</v>
      </c>
      <c r="FD45" s="88">
        <v>2</v>
      </c>
      <c r="FE45" s="74">
        <f t="shared" si="22"/>
        <v>10</v>
      </c>
      <c r="FF45" s="88">
        <v>2</v>
      </c>
      <c r="FG45" s="88">
        <v>2</v>
      </c>
      <c r="FH45" s="74">
        <f t="shared" si="23"/>
        <v>4</v>
      </c>
      <c r="FI45" s="88">
        <v>2</v>
      </c>
      <c r="FJ45" s="88">
        <v>2</v>
      </c>
      <c r="FK45" s="88">
        <v>2</v>
      </c>
      <c r="FL45" s="74">
        <f t="shared" si="24"/>
        <v>6</v>
      </c>
      <c r="FM45" s="88">
        <v>2</v>
      </c>
      <c r="FO45" s="88">
        <v>2</v>
      </c>
      <c r="FP45" s="88">
        <v>2</v>
      </c>
      <c r="FR45" s="88">
        <v>2</v>
      </c>
      <c r="FS45" s="92">
        <v>-3</v>
      </c>
      <c r="FT45" s="74">
        <f t="shared" si="25"/>
        <v>5</v>
      </c>
      <c r="FU45" s="88">
        <v>2</v>
      </c>
      <c r="FV45" s="88">
        <v>2</v>
      </c>
      <c r="FW45" s="88">
        <v>2</v>
      </c>
      <c r="FX45" s="88">
        <v>2</v>
      </c>
      <c r="FY45" s="88">
        <v>2</v>
      </c>
      <c r="FZ45" s="88">
        <v>2</v>
      </c>
      <c r="GA45" s="88">
        <v>2</v>
      </c>
      <c r="GB45" s="88">
        <v>2</v>
      </c>
      <c r="GD45" s="92">
        <v>2</v>
      </c>
      <c r="GE45" s="74">
        <f t="shared" si="26"/>
        <v>18</v>
      </c>
      <c r="GF45" s="88">
        <v>2</v>
      </c>
      <c r="GG45" s="88">
        <v>2</v>
      </c>
      <c r="GH45" s="88">
        <v>2</v>
      </c>
      <c r="GI45" s="88">
        <v>2</v>
      </c>
      <c r="GJ45" s="88">
        <v>2</v>
      </c>
      <c r="GK45" s="88">
        <v>2</v>
      </c>
      <c r="GL45" s="74">
        <f t="shared" si="2"/>
        <v>12</v>
      </c>
      <c r="GN45" s="88">
        <v>2</v>
      </c>
      <c r="GO45" s="92">
        <v>2</v>
      </c>
      <c r="GQ45" s="88">
        <v>2</v>
      </c>
      <c r="GR45" s="92">
        <v>2</v>
      </c>
      <c r="GT45" s="88">
        <v>2</v>
      </c>
      <c r="GU45" s="92">
        <v>2</v>
      </c>
      <c r="GV45" s="74">
        <f t="shared" si="27"/>
        <v>12</v>
      </c>
      <c r="GW45" s="88">
        <v>2</v>
      </c>
      <c r="GX45" s="74">
        <f t="shared" si="28"/>
        <v>2</v>
      </c>
      <c r="GY45" s="88">
        <v>2</v>
      </c>
      <c r="GZ45" s="88">
        <v>2</v>
      </c>
      <c r="HA45" s="88">
        <v>2</v>
      </c>
      <c r="HB45" s="92">
        <v>2</v>
      </c>
      <c r="HC45" s="88">
        <v>2</v>
      </c>
      <c r="HD45" s="88">
        <v>2</v>
      </c>
      <c r="HE45" s="92">
        <v>2</v>
      </c>
      <c r="HF45" s="74">
        <f t="shared" si="29"/>
        <v>14</v>
      </c>
      <c r="HG45" s="87">
        <v>2</v>
      </c>
      <c r="HH45" s="88">
        <v>2</v>
      </c>
      <c r="HI45" s="88">
        <v>2</v>
      </c>
      <c r="HJ45" s="87">
        <v>2</v>
      </c>
      <c r="HK45" s="74">
        <f t="shared" si="30"/>
        <v>8</v>
      </c>
      <c r="HL45" s="88">
        <v>2</v>
      </c>
      <c r="HN45" s="88">
        <v>2</v>
      </c>
      <c r="HP45" s="88">
        <v>2</v>
      </c>
      <c r="HQ45" s="88">
        <v>2</v>
      </c>
      <c r="HR45" s="74">
        <f t="shared" si="31"/>
        <v>8</v>
      </c>
      <c r="HS45" s="87">
        <v>2</v>
      </c>
      <c r="HT45" s="88">
        <v>2</v>
      </c>
      <c r="HU45" s="88">
        <v>2</v>
      </c>
      <c r="HV45" s="87">
        <v>2</v>
      </c>
      <c r="HW45" s="88">
        <v>2</v>
      </c>
      <c r="HX45" s="88">
        <v>2</v>
      </c>
      <c r="HY45" s="87">
        <v>2</v>
      </c>
      <c r="HZ45" s="88">
        <v>2</v>
      </c>
      <c r="IA45" s="88">
        <v>2</v>
      </c>
      <c r="IB45" s="87">
        <v>2</v>
      </c>
      <c r="IC45" s="74">
        <f t="shared" si="32"/>
        <v>20</v>
      </c>
      <c r="ID45" s="88">
        <v>2</v>
      </c>
      <c r="IE45" s="88">
        <v>2</v>
      </c>
      <c r="IF45" s="88">
        <v>2</v>
      </c>
      <c r="IG45" s="88">
        <v>2</v>
      </c>
      <c r="IH45" s="88">
        <v>2</v>
      </c>
      <c r="II45" s="88">
        <v>2</v>
      </c>
      <c r="IJ45" s="74">
        <f t="shared" si="33"/>
        <v>12</v>
      </c>
      <c r="IK45" s="88">
        <v>2</v>
      </c>
      <c r="IL45" s="88">
        <v>2</v>
      </c>
      <c r="IM45" s="88">
        <v>2</v>
      </c>
      <c r="IN45" s="88">
        <v>2</v>
      </c>
      <c r="IO45" s="88">
        <v>2</v>
      </c>
      <c r="IP45" s="88">
        <v>2</v>
      </c>
      <c r="IQ45" s="88">
        <v>2</v>
      </c>
      <c r="IR45" s="88">
        <v>2</v>
      </c>
      <c r="IS45" s="88">
        <v>2</v>
      </c>
      <c r="IT45" s="88">
        <v>2</v>
      </c>
      <c r="IU45" s="88">
        <v>2</v>
      </c>
      <c r="IV45" s="88">
        <v>2</v>
      </c>
      <c r="IW45" s="74">
        <f t="shared" si="3"/>
        <v>536</v>
      </c>
      <c r="IX45" s="88">
        <v>2</v>
      </c>
      <c r="IY45" s="88">
        <v>2</v>
      </c>
      <c r="IZ45" s="88">
        <v>2</v>
      </c>
      <c r="JA45" s="88">
        <v>2</v>
      </c>
      <c r="JB45" s="88">
        <v>2</v>
      </c>
      <c r="JC45" s="88">
        <v>2</v>
      </c>
      <c r="JD45" s="74">
        <f t="shared" si="4"/>
        <v>1084</v>
      </c>
      <c r="JE45" s="87">
        <v>2</v>
      </c>
      <c r="JF45" s="74">
        <f t="shared" si="5"/>
        <v>2</v>
      </c>
      <c r="JG45" s="87">
        <v>2</v>
      </c>
      <c r="JH45" s="74">
        <f t="shared" si="34"/>
        <v>2</v>
      </c>
      <c r="JI45" s="88">
        <v>2</v>
      </c>
      <c r="JK45" s="88">
        <v>2</v>
      </c>
      <c r="JL45" s="88">
        <v>2</v>
      </c>
      <c r="JM45" s="88">
        <v>2</v>
      </c>
      <c r="JN45" s="88">
        <v>2</v>
      </c>
      <c r="JO45" s="88">
        <v>2</v>
      </c>
      <c r="JP45" s="88">
        <v>2</v>
      </c>
      <c r="JQ45" s="88">
        <v>2</v>
      </c>
      <c r="JR45" s="74">
        <f t="shared" si="35"/>
        <v>16</v>
      </c>
      <c r="JS45" s="88">
        <v>2</v>
      </c>
      <c r="JT45" s="74">
        <f t="shared" si="36"/>
        <v>2</v>
      </c>
      <c r="JU45" s="88">
        <v>2</v>
      </c>
      <c r="JV45" s="88">
        <v>2</v>
      </c>
      <c r="JW45" s="88">
        <v>2</v>
      </c>
      <c r="JX45" s="87">
        <v>2</v>
      </c>
      <c r="JY45" s="88">
        <v>2</v>
      </c>
      <c r="JZ45" s="88">
        <v>2</v>
      </c>
      <c r="KA45" s="88">
        <v>2</v>
      </c>
      <c r="KB45" s="88">
        <v>2</v>
      </c>
      <c r="KC45" s="88">
        <v>2</v>
      </c>
      <c r="KD45" s="88">
        <v>2</v>
      </c>
      <c r="KE45" s="88">
        <v>2</v>
      </c>
      <c r="KF45" s="88">
        <v>2</v>
      </c>
      <c r="KG45" s="88">
        <v>2</v>
      </c>
      <c r="KH45" s="88">
        <v>2</v>
      </c>
      <c r="KI45" s="88">
        <v>2</v>
      </c>
      <c r="KJ45" s="74">
        <f t="shared" si="37"/>
        <v>30</v>
      </c>
      <c r="KK45" s="79">
        <v>2</v>
      </c>
      <c r="KL45" s="74">
        <f t="shared" si="38"/>
        <v>2</v>
      </c>
      <c r="KM45" s="87">
        <v>2</v>
      </c>
      <c r="KN45" s="74">
        <f t="shared" si="39"/>
        <v>2</v>
      </c>
      <c r="KO45" s="88">
        <v>2</v>
      </c>
      <c r="KP45" s="88">
        <v>2</v>
      </c>
      <c r="KQ45" s="88">
        <v>2</v>
      </c>
      <c r="KR45" s="88">
        <v>2</v>
      </c>
      <c r="KS45" s="88">
        <v>2</v>
      </c>
      <c r="KT45" s="88">
        <v>2</v>
      </c>
      <c r="KU45" s="74">
        <f t="shared" si="40"/>
        <v>12</v>
      </c>
      <c r="KV45" s="88">
        <v>2</v>
      </c>
      <c r="KY45" s="74">
        <f t="shared" si="41"/>
        <v>2</v>
      </c>
      <c r="KZ45" s="88">
        <v>2</v>
      </c>
      <c r="LA45" s="74">
        <f t="shared" si="42"/>
        <v>2</v>
      </c>
      <c r="LB45" s="88">
        <v>2</v>
      </c>
      <c r="LC45" s="88">
        <v>2</v>
      </c>
      <c r="LD45" s="88">
        <v>2</v>
      </c>
      <c r="LE45" s="87">
        <v>2</v>
      </c>
      <c r="LF45" s="88">
        <v>2</v>
      </c>
      <c r="LG45" s="88">
        <v>2</v>
      </c>
      <c r="LH45" s="87">
        <v>2</v>
      </c>
      <c r="LI45" s="88">
        <v>2</v>
      </c>
      <c r="LJ45" s="88">
        <v>2</v>
      </c>
      <c r="LK45" s="74">
        <f t="shared" si="43"/>
        <v>18</v>
      </c>
      <c r="LL45" s="87">
        <v>2</v>
      </c>
      <c r="LM45" s="88">
        <v>2</v>
      </c>
      <c r="LN45" s="87">
        <v>2</v>
      </c>
      <c r="LO45" s="88">
        <v>2</v>
      </c>
      <c r="LP45" s="88">
        <v>2</v>
      </c>
      <c r="LQ45" s="87">
        <v>2</v>
      </c>
      <c r="LR45" s="88">
        <v>2</v>
      </c>
      <c r="LS45" s="88">
        <v>2</v>
      </c>
      <c r="LT45" s="87">
        <v>-3</v>
      </c>
      <c r="LU45" s="74">
        <f t="shared" si="74"/>
        <v>13</v>
      </c>
      <c r="LV45" s="88">
        <v>2</v>
      </c>
      <c r="LW45" s="88">
        <v>2</v>
      </c>
      <c r="LX45" s="87"/>
      <c r="LY45" s="74">
        <f t="shared" si="44"/>
        <v>4</v>
      </c>
      <c r="LZ45" s="88">
        <v>2</v>
      </c>
      <c r="MA45" s="88">
        <v>2</v>
      </c>
      <c r="MC45" s="87">
        <v>2</v>
      </c>
      <c r="MD45" s="88">
        <v>2</v>
      </c>
      <c r="MF45" s="87"/>
      <c r="MG45" s="88">
        <v>2</v>
      </c>
      <c r="MI45" s="88">
        <v>2</v>
      </c>
      <c r="ML45" s="74">
        <f t="shared" si="45"/>
        <v>12</v>
      </c>
      <c r="MM45" s="88">
        <v>2</v>
      </c>
      <c r="MN45" s="74">
        <f t="shared" si="46"/>
        <v>2</v>
      </c>
      <c r="MO45" s="87">
        <v>2</v>
      </c>
      <c r="MQ45" s="88">
        <v>2</v>
      </c>
      <c r="MR45" s="87">
        <v>2</v>
      </c>
      <c r="MS45" s="74">
        <f t="shared" si="72"/>
        <v>6</v>
      </c>
      <c r="MU45" s="74">
        <f t="shared" si="47"/>
        <v>0</v>
      </c>
      <c r="MV45" s="88">
        <v>2</v>
      </c>
      <c r="MW45" s="87">
        <v>2</v>
      </c>
      <c r="MX45" s="87">
        <v>2</v>
      </c>
      <c r="MY45" s="88">
        <v>2</v>
      </c>
      <c r="MZ45" s="88">
        <v>2</v>
      </c>
      <c r="NA45" s="87">
        <v>2</v>
      </c>
      <c r="NB45" s="88">
        <v>2</v>
      </c>
      <c r="NC45" s="88">
        <v>2</v>
      </c>
      <c r="ND45" s="87">
        <v>2</v>
      </c>
      <c r="NE45" s="88">
        <v>2</v>
      </c>
      <c r="NF45" s="88">
        <v>2</v>
      </c>
      <c r="NG45" s="87">
        <v>2</v>
      </c>
      <c r="NH45" s="74">
        <f t="shared" si="48"/>
        <v>24</v>
      </c>
      <c r="NI45" s="87">
        <v>2</v>
      </c>
      <c r="NJ45" s="88">
        <v>2</v>
      </c>
      <c r="NK45" s="87">
        <v>-3</v>
      </c>
      <c r="NL45" s="88">
        <v>2</v>
      </c>
      <c r="NM45" s="88">
        <v>2</v>
      </c>
      <c r="NN45" s="87">
        <v>2</v>
      </c>
      <c r="NO45" s="88">
        <v>2</v>
      </c>
      <c r="NP45" s="88">
        <v>2</v>
      </c>
      <c r="NQ45" s="87">
        <v>2</v>
      </c>
      <c r="NR45" s="74">
        <f t="shared" si="49"/>
        <v>13</v>
      </c>
      <c r="NS45" s="88">
        <v>2</v>
      </c>
      <c r="NT45" s="74">
        <f t="shared" si="50"/>
        <v>2</v>
      </c>
      <c r="NV45" s="88">
        <v>2</v>
      </c>
      <c r="NW45" s="88">
        <v>2</v>
      </c>
      <c r="NX45" s="74">
        <f t="shared" si="73"/>
        <v>4</v>
      </c>
      <c r="NY45" s="88">
        <v>2</v>
      </c>
      <c r="NZ45" s="93">
        <v>2</v>
      </c>
      <c r="OA45" s="93">
        <v>2</v>
      </c>
      <c r="OB45" s="88">
        <v>2</v>
      </c>
      <c r="OC45" s="93">
        <v>2</v>
      </c>
      <c r="OD45" s="93">
        <v>2</v>
      </c>
      <c r="OE45" s="88">
        <v>2</v>
      </c>
      <c r="OF45" s="93">
        <v>2</v>
      </c>
      <c r="OG45" s="93">
        <v>2</v>
      </c>
      <c r="OH45" s="74">
        <f t="shared" si="51"/>
        <v>18</v>
      </c>
      <c r="OI45" s="88">
        <v>2</v>
      </c>
      <c r="OJ45" s="88">
        <v>2</v>
      </c>
      <c r="OK45" s="74">
        <f t="shared" si="52"/>
        <v>4</v>
      </c>
      <c r="OL45" s="87">
        <v>2</v>
      </c>
      <c r="ON45" s="87">
        <v>2</v>
      </c>
      <c r="OO45" s="88">
        <v>2</v>
      </c>
      <c r="OP45" s="88">
        <v>2</v>
      </c>
      <c r="OQ45" s="87">
        <v>2</v>
      </c>
      <c r="OR45" s="88">
        <v>2</v>
      </c>
      <c r="OS45" s="88">
        <v>2</v>
      </c>
      <c r="OT45" s="87">
        <v>2</v>
      </c>
      <c r="OV45" s="88">
        <v>2</v>
      </c>
      <c r="OW45" s="87">
        <v>2</v>
      </c>
      <c r="OX45" s="88">
        <v>2</v>
      </c>
      <c r="OY45" s="93">
        <v>2</v>
      </c>
      <c r="OZ45" s="93">
        <v>2</v>
      </c>
      <c r="PA45" s="88">
        <v>2</v>
      </c>
      <c r="PB45" s="88">
        <v>2</v>
      </c>
      <c r="PC45" s="93">
        <v>2</v>
      </c>
      <c r="PD45" s="93">
        <v>2</v>
      </c>
      <c r="PE45" s="88">
        <v>2</v>
      </c>
      <c r="PF45" s="93">
        <v>2</v>
      </c>
      <c r="PG45" s="93">
        <v>2</v>
      </c>
      <c r="PH45" s="88">
        <v>2</v>
      </c>
      <c r="PI45" s="88">
        <v>2</v>
      </c>
      <c r="PJ45" s="93">
        <v>2</v>
      </c>
      <c r="PK45" s="74">
        <f t="shared" si="6"/>
        <v>46</v>
      </c>
      <c r="PL45" s="87">
        <v>2</v>
      </c>
      <c r="PM45" s="74">
        <f t="shared" si="53"/>
        <v>2</v>
      </c>
      <c r="PN45" s="87">
        <v>2</v>
      </c>
      <c r="PO45" s="88">
        <v>2</v>
      </c>
      <c r="PP45" s="87">
        <v>2</v>
      </c>
      <c r="PQ45" s="88">
        <v>2</v>
      </c>
      <c r="PR45" s="88">
        <v>2</v>
      </c>
      <c r="PS45" s="87">
        <v>2</v>
      </c>
      <c r="PT45" s="88">
        <v>2</v>
      </c>
      <c r="PU45" s="88">
        <v>2</v>
      </c>
      <c r="PV45" s="87">
        <v>2</v>
      </c>
      <c r="PW45" s="88">
        <v>2</v>
      </c>
      <c r="PX45" s="88">
        <v>2</v>
      </c>
      <c r="PY45" s="87">
        <v>2</v>
      </c>
      <c r="PZ45" s="88">
        <v>2</v>
      </c>
      <c r="QA45" s="88">
        <v>2</v>
      </c>
      <c r="QB45" s="87">
        <v>2</v>
      </c>
      <c r="QC45" s="74">
        <f t="shared" si="54"/>
        <v>30</v>
      </c>
      <c r="QD45" s="87">
        <v>2</v>
      </c>
      <c r="QE45" s="74">
        <f t="shared" si="55"/>
        <v>2</v>
      </c>
      <c r="QG45" s="88">
        <v>2</v>
      </c>
      <c r="QH45" s="87">
        <v>2</v>
      </c>
      <c r="QI45" s="88">
        <v>2</v>
      </c>
      <c r="QJ45" s="88">
        <v>2</v>
      </c>
      <c r="QK45" s="87">
        <v>2</v>
      </c>
      <c r="QL45" s="88">
        <v>2</v>
      </c>
      <c r="QM45" s="88">
        <v>2</v>
      </c>
      <c r="QN45" s="87">
        <v>2</v>
      </c>
      <c r="QO45" s="74">
        <f t="shared" si="56"/>
        <v>16</v>
      </c>
      <c r="QP45" s="87">
        <v>2</v>
      </c>
      <c r="QQ45" s="88">
        <v>2</v>
      </c>
      <c r="QR45" s="87">
        <v>2</v>
      </c>
      <c r="QS45" s="88">
        <v>2</v>
      </c>
      <c r="QT45" s="88">
        <v>2</v>
      </c>
      <c r="QU45" s="87">
        <v>2</v>
      </c>
      <c r="QV45" s="88">
        <v>2</v>
      </c>
      <c r="QW45" s="93">
        <v>2</v>
      </c>
      <c r="QX45" s="87">
        <v>2</v>
      </c>
      <c r="QY45" s="74">
        <f t="shared" si="57"/>
        <v>18</v>
      </c>
      <c r="QZ45" s="87">
        <v>2</v>
      </c>
      <c r="RA45" s="88">
        <v>2</v>
      </c>
      <c r="RB45" s="87">
        <v>2</v>
      </c>
      <c r="RC45" s="88">
        <v>2</v>
      </c>
      <c r="RD45" s="88">
        <v>2</v>
      </c>
      <c r="RE45" s="87">
        <v>2</v>
      </c>
      <c r="RF45" s="88">
        <v>2</v>
      </c>
      <c r="RG45" s="88">
        <v>2</v>
      </c>
      <c r="RH45" s="87">
        <v>2</v>
      </c>
      <c r="RI45" s="74">
        <f t="shared" si="58"/>
        <v>18</v>
      </c>
      <c r="RJ45" s="87">
        <v>2</v>
      </c>
      <c r="RK45" s="88">
        <v>2</v>
      </c>
      <c r="RL45" s="87">
        <v>2</v>
      </c>
      <c r="RM45" s="87">
        <v>2</v>
      </c>
      <c r="RN45" s="88">
        <v>2</v>
      </c>
      <c r="RO45" s="87">
        <v>2</v>
      </c>
      <c r="RP45" s="74">
        <f t="shared" si="59"/>
        <v>12</v>
      </c>
      <c r="RQ45" s="88">
        <v>2</v>
      </c>
      <c r="RR45" s="93">
        <v>2</v>
      </c>
      <c r="RS45" s="93">
        <v>2</v>
      </c>
      <c r="RT45" s="88">
        <v>2</v>
      </c>
      <c r="RU45" s="93">
        <v>2</v>
      </c>
      <c r="RV45" s="93">
        <v>2</v>
      </c>
      <c r="RW45" s="74">
        <f t="shared" si="60"/>
        <v>12</v>
      </c>
      <c r="RX45" s="87">
        <v>2</v>
      </c>
      <c r="RY45" s="87">
        <v>2</v>
      </c>
      <c r="RZ45" s="87">
        <v>2</v>
      </c>
      <c r="SA45" s="88">
        <v>2</v>
      </c>
      <c r="SB45" s="87">
        <v>2</v>
      </c>
      <c r="SC45" s="87">
        <v>2</v>
      </c>
      <c r="SD45" s="88">
        <v>2</v>
      </c>
      <c r="SE45" s="88">
        <v>2</v>
      </c>
      <c r="SF45" s="87">
        <v>2</v>
      </c>
      <c r="SG45" s="74">
        <f t="shared" si="61"/>
        <v>18</v>
      </c>
      <c r="SH45" s="87">
        <v>2</v>
      </c>
      <c r="SI45" s="74">
        <v>2</v>
      </c>
      <c r="SJ45" s="87">
        <v>2</v>
      </c>
      <c r="SK45" s="87">
        <v>2</v>
      </c>
      <c r="SL45" s="87">
        <v>2</v>
      </c>
      <c r="SM45" s="87">
        <v>2</v>
      </c>
      <c r="SN45" s="88">
        <v>2</v>
      </c>
      <c r="SO45" s="87">
        <v>2</v>
      </c>
      <c r="SP45" s="88">
        <v>2</v>
      </c>
      <c r="SQ45" s="93">
        <v>2</v>
      </c>
      <c r="SR45" s="87">
        <v>2</v>
      </c>
      <c r="SS45" s="74">
        <f t="shared" si="62"/>
        <v>18</v>
      </c>
      <c r="ST45" s="87">
        <v>2</v>
      </c>
      <c r="SU45" s="90">
        <v>2</v>
      </c>
      <c r="SV45" s="88">
        <v>2</v>
      </c>
      <c r="SW45" s="93">
        <v>2</v>
      </c>
      <c r="SX45" s="93">
        <v>2</v>
      </c>
      <c r="SY45" s="88">
        <v>2</v>
      </c>
      <c r="SZ45" s="93">
        <v>2</v>
      </c>
      <c r="TA45" s="93">
        <v>2</v>
      </c>
      <c r="TB45" s="88">
        <v>2</v>
      </c>
      <c r="TC45" s="88">
        <v>2</v>
      </c>
      <c r="TD45" s="93">
        <v>-3</v>
      </c>
      <c r="TE45" s="87">
        <v>2</v>
      </c>
      <c r="TF45" s="88">
        <v>2</v>
      </c>
      <c r="TG45" s="93">
        <v>2</v>
      </c>
      <c r="TH45" s="74">
        <f t="shared" si="63"/>
        <v>19</v>
      </c>
      <c r="TI45" s="87">
        <v>2</v>
      </c>
      <c r="TJ45" s="90">
        <v>2</v>
      </c>
      <c r="TK45" s="87">
        <v>2</v>
      </c>
      <c r="TL45" s="87">
        <v>2</v>
      </c>
      <c r="TM45" s="87">
        <v>2</v>
      </c>
      <c r="TN45" s="90">
        <f t="shared" si="64"/>
        <v>6</v>
      </c>
      <c r="TO45" s="88">
        <v>2</v>
      </c>
      <c r="TP45" s="88">
        <v>2</v>
      </c>
      <c r="TQ45" s="87">
        <v>2</v>
      </c>
      <c r="TR45" s="87">
        <v>2</v>
      </c>
      <c r="TS45" s="90">
        <f t="shared" si="7"/>
        <v>8</v>
      </c>
      <c r="TT45" s="87">
        <v>2</v>
      </c>
      <c r="TU45" s="88">
        <v>2</v>
      </c>
      <c r="TV45" s="88">
        <v>2</v>
      </c>
      <c r="TW45" s="88">
        <v>2</v>
      </c>
      <c r="TX45" s="88">
        <v>2</v>
      </c>
      <c r="TY45" s="88">
        <v>2</v>
      </c>
      <c r="TZ45" s="88">
        <v>2</v>
      </c>
      <c r="UA45" s="88">
        <v>2</v>
      </c>
      <c r="UB45" s="88">
        <v>2</v>
      </c>
      <c r="UC45" s="74">
        <f t="shared" si="65"/>
        <v>18</v>
      </c>
      <c r="UD45" s="88">
        <v>2</v>
      </c>
      <c r="UE45" s="74">
        <f t="shared" si="66"/>
        <v>2</v>
      </c>
      <c r="UF45" s="88">
        <v>2</v>
      </c>
      <c r="UG45" s="88">
        <v>2</v>
      </c>
      <c r="UH45" s="87"/>
      <c r="UI45" s="88">
        <v>2</v>
      </c>
      <c r="UJ45" s="87">
        <v>2</v>
      </c>
      <c r="UK45" s="87"/>
      <c r="UL45" s="88"/>
      <c r="UN45" s="87"/>
      <c r="UO45" s="74">
        <f t="shared" si="67"/>
        <v>8</v>
      </c>
      <c r="UQ45" s="74">
        <f t="shared" si="68"/>
        <v>0</v>
      </c>
      <c r="US45" s="87"/>
      <c r="UT45" s="87"/>
      <c r="UW45" s="87"/>
      <c r="UX45" s="74">
        <f t="shared" si="8"/>
        <v>0</v>
      </c>
      <c r="UZ45" s="74">
        <f t="shared" si="75"/>
        <v>0</v>
      </c>
      <c r="VB45" s="87"/>
      <c r="VC45" s="87"/>
      <c r="VE45" s="88">
        <v>2</v>
      </c>
      <c r="VF45" s="87"/>
      <c r="VG45" s="74">
        <f t="shared" si="80"/>
        <v>2</v>
      </c>
      <c r="VI45" s="74">
        <f>SUM(VH45:VH45)</f>
        <v>0</v>
      </c>
    </row>
    <row r="46" spans="1:581">
      <c r="A46" s="87" t="s">
        <v>353</v>
      </c>
      <c r="C46" s="87">
        <v>2</v>
      </c>
      <c r="D46" s="87">
        <v>2</v>
      </c>
      <c r="E46" s="88">
        <v>2</v>
      </c>
      <c r="F46" s="88">
        <v>2</v>
      </c>
      <c r="G46" s="87">
        <v>2</v>
      </c>
      <c r="H46" s="74">
        <f t="shared" si="77"/>
        <v>10</v>
      </c>
      <c r="I46" s="87">
        <v>2</v>
      </c>
      <c r="J46" s="74">
        <f>SUM(I46:I46)</f>
        <v>2</v>
      </c>
      <c r="ED46" s="92"/>
      <c r="FS46" s="92"/>
      <c r="GD46" s="92"/>
      <c r="GO46" s="92"/>
      <c r="GR46" s="92"/>
      <c r="GU46" s="92"/>
      <c r="HB46" s="92"/>
      <c r="HE46" s="92"/>
      <c r="HG46" s="87"/>
      <c r="HJ46" s="87"/>
      <c r="HS46" s="87"/>
      <c r="HV46" s="87"/>
      <c r="HY46" s="87"/>
      <c r="IB46" s="87"/>
      <c r="IJ46" s="74">
        <f t="shared" si="33"/>
        <v>0</v>
      </c>
      <c r="IO46" s="88">
        <v>2</v>
      </c>
      <c r="IR46" s="88">
        <v>2</v>
      </c>
      <c r="IW46" s="74">
        <f t="shared" si="3"/>
        <v>4</v>
      </c>
      <c r="IY46" s="88">
        <v>2</v>
      </c>
      <c r="IZ46" s="88">
        <v>2</v>
      </c>
      <c r="JC46" s="88">
        <v>2</v>
      </c>
      <c r="JD46" s="74">
        <f t="shared" si="4"/>
        <v>14</v>
      </c>
      <c r="JF46" s="74">
        <f t="shared" si="5"/>
        <v>0</v>
      </c>
      <c r="JG46" s="87">
        <v>2</v>
      </c>
      <c r="JH46" s="74">
        <f t="shared" si="34"/>
        <v>2</v>
      </c>
      <c r="JP46" s="88">
        <v>2</v>
      </c>
      <c r="JR46" s="74">
        <f t="shared" si="35"/>
        <v>2</v>
      </c>
      <c r="JT46" s="74">
        <f t="shared" si="36"/>
        <v>0</v>
      </c>
      <c r="JV46" s="88">
        <v>2</v>
      </c>
      <c r="JX46" s="87"/>
      <c r="KE46" s="88">
        <v>2</v>
      </c>
      <c r="KG46" s="88"/>
      <c r="KH46" s="88"/>
      <c r="KI46" s="88"/>
      <c r="KJ46" s="74">
        <f t="shared" si="37"/>
        <v>4</v>
      </c>
      <c r="KL46" s="74">
        <f t="shared" si="38"/>
        <v>0</v>
      </c>
      <c r="KN46" s="74">
        <f t="shared" si="39"/>
        <v>0</v>
      </c>
      <c r="KO46" s="88">
        <v>2</v>
      </c>
      <c r="KP46" s="88">
        <v>2</v>
      </c>
      <c r="KU46" s="74">
        <f t="shared" si="40"/>
        <v>4</v>
      </c>
      <c r="KY46" s="74">
        <f t="shared" si="41"/>
        <v>0</v>
      </c>
      <c r="KZ46" s="88">
        <v>2</v>
      </c>
      <c r="LA46" s="74">
        <f t="shared" si="42"/>
        <v>2</v>
      </c>
      <c r="LC46" s="88">
        <v>2</v>
      </c>
      <c r="LD46" s="88">
        <v>2</v>
      </c>
      <c r="LE46" s="87"/>
      <c r="LF46" s="88">
        <v>2</v>
      </c>
      <c r="LG46" s="88">
        <v>2</v>
      </c>
      <c r="LH46" s="87"/>
      <c r="LJ46" s="88">
        <v>2</v>
      </c>
      <c r="LK46" s="74">
        <f t="shared" si="43"/>
        <v>10</v>
      </c>
      <c r="LL46" s="87">
        <v>2</v>
      </c>
      <c r="LM46" s="88">
        <v>2</v>
      </c>
      <c r="LN46" s="87">
        <v>2</v>
      </c>
      <c r="LO46" s="88">
        <v>2</v>
      </c>
      <c r="LQ46" s="87">
        <v>2</v>
      </c>
      <c r="LR46" s="88">
        <v>2</v>
      </c>
      <c r="LT46" s="87">
        <v>2</v>
      </c>
      <c r="LU46" s="74">
        <f t="shared" si="74"/>
        <v>14</v>
      </c>
      <c r="LV46" s="88">
        <v>2</v>
      </c>
      <c r="LW46" s="88">
        <v>2</v>
      </c>
      <c r="LX46" s="87">
        <v>2</v>
      </c>
      <c r="LY46" s="74">
        <f t="shared" si="44"/>
        <v>6</v>
      </c>
      <c r="MA46" s="88">
        <v>2</v>
      </c>
      <c r="MB46" s="88">
        <v>2</v>
      </c>
      <c r="MC46" s="87"/>
      <c r="MD46" s="88">
        <v>2</v>
      </c>
      <c r="ME46" s="88">
        <v>2</v>
      </c>
      <c r="MF46" s="87"/>
      <c r="MG46" s="88">
        <v>2</v>
      </c>
      <c r="MH46" s="88">
        <v>2</v>
      </c>
      <c r="MK46" s="88">
        <v>2</v>
      </c>
      <c r="ML46" s="74">
        <f t="shared" si="45"/>
        <v>14</v>
      </c>
      <c r="MM46" s="88">
        <v>2</v>
      </c>
      <c r="MN46" s="74">
        <f t="shared" si="46"/>
        <v>2</v>
      </c>
      <c r="MO46" s="87">
        <v>2</v>
      </c>
      <c r="MP46" s="88">
        <v>2</v>
      </c>
      <c r="MQ46" s="88">
        <v>2</v>
      </c>
      <c r="MR46" s="87">
        <v>2</v>
      </c>
      <c r="MS46" s="74">
        <f t="shared" si="72"/>
        <v>8</v>
      </c>
      <c r="MT46" s="87">
        <v>2</v>
      </c>
      <c r="MU46" s="74">
        <f t="shared" si="47"/>
        <v>2</v>
      </c>
      <c r="MW46" s="87">
        <v>2</v>
      </c>
      <c r="MX46" s="87">
        <v>2</v>
      </c>
      <c r="MY46" s="88">
        <v>2</v>
      </c>
      <c r="MZ46" s="88">
        <v>2</v>
      </c>
      <c r="NA46" s="87">
        <v>2</v>
      </c>
      <c r="NB46" s="88">
        <v>2</v>
      </c>
      <c r="NC46" s="88">
        <v>2</v>
      </c>
      <c r="ND46" s="87">
        <v>2</v>
      </c>
      <c r="NE46" s="88"/>
      <c r="NF46" s="88"/>
      <c r="NG46" s="87">
        <v>2</v>
      </c>
      <c r="NH46" s="74">
        <f t="shared" si="48"/>
        <v>18</v>
      </c>
      <c r="NI46" s="87">
        <v>2</v>
      </c>
      <c r="NJ46" s="88">
        <v>2</v>
      </c>
      <c r="NK46" s="87">
        <v>2</v>
      </c>
      <c r="NL46" s="88">
        <v>2</v>
      </c>
      <c r="NM46" s="88">
        <v>2</v>
      </c>
      <c r="NN46" s="87">
        <v>-3</v>
      </c>
      <c r="NO46" s="88">
        <v>2</v>
      </c>
      <c r="NP46" s="88">
        <v>2</v>
      </c>
      <c r="NQ46" s="87">
        <v>2</v>
      </c>
      <c r="NR46" s="74">
        <f t="shared" si="49"/>
        <v>13</v>
      </c>
      <c r="NS46" s="88">
        <v>2</v>
      </c>
      <c r="NT46" s="74">
        <f t="shared" si="50"/>
        <v>2</v>
      </c>
      <c r="NU46" s="88">
        <v>2</v>
      </c>
      <c r="NV46" s="88">
        <v>2</v>
      </c>
      <c r="NW46" s="88">
        <v>2</v>
      </c>
      <c r="NX46" s="74">
        <f t="shared" si="73"/>
        <v>6</v>
      </c>
      <c r="NZ46" s="88">
        <v>2</v>
      </c>
      <c r="OA46" s="88">
        <v>2</v>
      </c>
      <c r="OB46" s="88">
        <v>2</v>
      </c>
      <c r="OC46" s="88">
        <v>2</v>
      </c>
      <c r="OD46" s="88">
        <v>2</v>
      </c>
      <c r="OE46" s="88">
        <v>2</v>
      </c>
      <c r="OF46" s="88">
        <v>2</v>
      </c>
      <c r="OG46" s="88">
        <v>2</v>
      </c>
      <c r="OH46" s="74">
        <f t="shared" si="51"/>
        <v>16</v>
      </c>
      <c r="OI46" s="88">
        <v>2</v>
      </c>
      <c r="OJ46" s="88">
        <v>2</v>
      </c>
      <c r="OK46" s="74">
        <f t="shared" si="52"/>
        <v>4</v>
      </c>
      <c r="OL46" s="87">
        <v>2</v>
      </c>
      <c r="ON46" s="87">
        <v>2</v>
      </c>
      <c r="OO46" s="88">
        <v>2</v>
      </c>
      <c r="OP46" s="88">
        <v>2</v>
      </c>
      <c r="OQ46" s="87">
        <v>2</v>
      </c>
      <c r="OR46" s="88">
        <v>2</v>
      </c>
      <c r="OT46" s="87">
        <v>2</v>
      </c>
      <c r="OU46" s="88">
        <v>2</v>
      </c>
      <c r="OV46" s="88">
        <v>2</v>
      </c>
      <c r="OW46" s="87">
        <v>2</v>
      </c>
      <c r="OX46" s="88">
        <v>2</v>
      </c>
      <c r="OY46" s="88">
        <v>2</v>
      </c>
      <c r="OZ46" s="88">
        <v>2</v>
      </c>
      <c r="PB46" s="88">
        <v>2</v>
      </c>
      <c r="PC46" s="88">
        <v>2</v>
      </c>
      <c r="PD46" s="88">
        <v>2</v>
      </c>
      <c r="PF46" s="88">
        <v>2</v>
      </c>
      <c r="PG46" s="88">
        <v>2</v>
      </c>
      <c r="PH46" s="88">
        <v>2</v>
      </c>
      <c r="PJ46" s="88">
        <v>2</v>
      </c>
      <c r="PK46" s="74">
        <f t="shared" si="6"/>
        <v>40</v>
      </c>
      <c r="PL46" s="87">
        <v>2</v>
      </c>
      <c r="PM46" s="74">
        <f t="shared" si="53"/>
        <v>2</v>
      </c>
      <c r="PN46" s="87">
        <v>2</v>
      </c>
      <c r="PP46" s="87">
        <v>2</v>
      </c>
      <c r="PQ46" s="88">
        <v>2</v>
      </c>
      <c r="PS46" s="87">
        <v>2</v>
      </c>
      <c r="PT46" s="88">
        <v>2</v>
      </c>
      <c r="PV46" s="87">
        <v>2</v>
      </c>
      <c r="PX46" s="88">
        <v>2</v>
      </c>
      <c r="PY46" s="87">
        <v>2</v>
      </c>
      <c r="QA46" s="88">
        <v>2</v>
      </c>
      <c r="QB46" s="87">
        <v>2</v>
      </c>
      <c r="QC46" s="74">
        <f t="shared" si="54"/>
        <v>20</v>
      </c>
      <c r="QD46" s="87">
        <v>2</v>
      </c>
      <c r="QE46" s="74">
        <f t="shared" si="55"/>
        <v>2</v>
      </c>
      <c r="QF46" s="87">
        <v>2</v>
      </c>
      <c r="QG46" s="88">
        <v>2</v>
      </c>
      <c r="QH46" s="87">
        <v>2</v>
      </c>
      <c r="QI46" s="88">
        <v>2</v>
      </c>
      <c r="QJ46" s="88">
        <v>2</v>
      </c>
      <c r="QK46" s="87">
        <v>2</v>
      </c>
      <c r="QL46" s="88">
        <v>2</v>
      </c>
      <c r="QM46" s="88">
        <v>2</v>
      </c>
      <c r="QN46" s="87">
        <v>2</v>
      </c>
      <c r="QO46" s="74">
        <f t="shared" si="56"/>
        <v>18</v>
      </c>
      <c r="QP46" s="87">
        <v>2</v>
      </c>
      <c r="QQ46" s="88">
        <v>2</v>
      </c>
      <c r="QR46" s="87">
        <v>2</v>
      </c>
      <c r="QS46" s="88">
        <v>2</v>
      </c>
      <c r="QT46" s="88">
        <v>2</v>
      </c>
      <c r="QU46" s="87">
        <v>2</v>
      </c>
      <c r="QV46" s="88">
        <v>2</v>
      </c>
      <c r="QW46" s="88">
        <v>2</v>
      </c>
      <c r="QX46" s="87">
        <v>-3</v>
      </c>
      <c r="QY46" s="74">
        <f t="shared" si="57"/>
        <v>13</v>
      </c>
      <c r="QZ46" s="87">
        <v>2</v>
      </c>
      <c r="RA46" s="88">
        <v>2</v>
      </c>
      <c r="RB46" s="87">
        <v>2</v>
      </c>
      <c r="RC46" s="88">
        <v>2</v>
      </c>
      <c r="RD46" s="88">
        <v>2</v>
      </c>
      <c r="RE46" s="87">
        <v>2</v>
      </c>
      <c r="RF46" s="88">
        <v>2</v>
      </c>
      <c r="RG46" s="88">
        <v>2</v>
      </c>
      <c r="RH46" s="87">
        <v>2</v>
      </c>
      <c r="RI46" s="74">
        <f t="shared" si="58"/>
        <v>18</v>
      </c>
      <c r="RJ46" s="87">
        <v>2</v>
      </c>
      <c r="RK46" s="88">
        <v>2</v>
      </c>
      <c r="RL46" s="87">
        <v>2</v>
      </c>
      <c r="RM46" s="87">
        <v>2</v>
      </c>
      <c r="RN46" s="88">
        <v>2</v>
      </c>
      <c r="RO46" s="87">
        <v>2</v>
      </c>
      <c r="RP46" s="74">
        <f t="shared" si="59"/>
        <v>12</v>
      </c>
      <c r="RQ46" s="88">
        <v>2</v>
      </c>
      <c r="RR46" s="88">
        <v>2</v>
      </c>
      <c r="RS46" s="88">
        <v>2</v>
      </c>
      <c r="RT46" s="88">
        <v>2</v>
      </c>
      <c r="RU46" s="88">
        <v>2</v>
      </c>
      <c r="RV46" s="88">
        <v>2</v>
      </c>
      <c r="RW46" s="74">
        <f t="shared" si="60"/>
        <v>12</v>
      </c>
      <c r="RX46" s="87">
        <v>2</v>
      </c>
      <c r="RY46" s="87">
        <v>2</v>
      </c>
      <c r="RZ46" s="87">
        <v>2</v>
      </c>
      <c r="SB46" s="87">
        <v>2</v>
      </c>
      <c r="SC46" s="87">
        <v>2</v>
      </c>
      <c r="SD46" s="88">
        <v>2</v>
      </c>
      <c r="SE46" s="88">
        <v>2</v>
      </c>
      <c r="SF46" s="87">
        <v>2</v>
      </c>
      <c r="SG46" s="74">
        <f t="shared" si="61"/>
        <v>16</v>
      </c>
      <c r="SH46" s="87">
        <v>2</v>
      </c>
      <c r="SI46" s="74">
        <v>2</v>
      </c>
      <c r="SJ46" s="87">
        <v>2</v>
      </c>
      <c r="SK46" s="87">
        <v>2</v>
      </c>
      <c r="SL46" s="87">
        <v>2</v>
      </c>
      <c r="SM46" s="87">
        <v>2</v>
      </c>
      <c r="SN46" s="88">
        <v>2</v>
      </c>
      <c r="SO46" s="87">
        <v>2</v>
      </c>
      <c r="SP46" s="88">
        <v>2</v>
      </c>
      <c r="SQ46" s="88">
        <v>2</v>
      </c>
      <c r="SR46" s="87">
        <v>2</v>
      </c>
      <c r="SS46" s="74">
        <f t="shared" si="62"/>
        <v>18</v>
      </c>
      <c r="ST46" s="87">
        <v>2</v>
      </c>
      <c r="SU46" s="90">
        <v>2</v>
      </c>
      <c r="SV46" s="88">
        <v>2</v>
      </c>
      <c r="SW46" s="88">
        <v>2</v>
      </c>
      <c r="SX46" s="88">
        <v>2</v>
      </c>
      <c r="SY46" s="88">
        <v>2</v>
      </c>
      <c r="SZ46" s="88">
        <v>2</v>
      </c>
      <c r="TA46" s="88">
        <v>2</v>
      </c>
      <c r="TB46" s="88">
        <v>2</v>
      </c>
      <c r="TC46" s="88">
        <v>2</v>
      </c>
      <c r="TD46" s="88">
        <v>2</v>
      </c>
      <c r="TE46" s="87">
        <v>2</v>
      </c>
      <c r="TF46" s="88">
        <v>2</v>
      </c>
      <c r="TG46" s="88">
        <v>2</v>
      </c>
      <c r="TH46" s="74">
        <f t="shared" si="63"/>
        <v>24</v>
      </c>
      <c r="TI46" s="87">
        <v>2</v>
      </c>
      <c r="TJ46" s="90">
        <v>2</v>
      </c>
      <c r="TK46" s="87">
        <v>2</v>
      </c>
      <c r="TL46" s="87">
        <v>2</v>
      </c>
      <c r="TM46" s="87">
        <v>2</v>
      </c>
      <c r="TN46" s="90">
        <f t="shared" si="64"/>
        <v>6</v>
      </c>
      <c r="TO46" s="88">
        <v>2</v>
      </c>
      <c r="TP46" s="88">
        <v>2</v>
      </c>
      <c r="TQ46" s="87">
        <v>2</v>
      </c>
      <c r="TR46" s="87">
        <v>2</v>
      </c>
      <c r="TS46" s="90">
        <f t="shared" si="7"/>
        <v>8</v>
      </c>
      <c r="TT46" s="87">
        <v>2</v>
      </c>
      <c r="TU46" s="88">
        <v>2</v>
      </c>
      <c r="TV46" s="88">
        <v>2</v>
      </c>
      <c r="TW46" s="88">
        <v>2</v>
      </c>
      <c r="TX46" s="88">
        <v>2</v>
      </c>
      <c r="TY46" s="88">
        <v>2</v>
      </c>
      <c r="TZ46" s="88">
        <v>2</v>
      </c>
      <c r="UA46" s="88">
        <v>2</v>
      </c>
      <c r="UB46" s="88">
        <v>2</v>
      </c>
      <c r="UC46" s="74">
        <f t="shared" si="65"/>
        <v>18</v>
      </c>
      <c r="UD46" s="88">
        <v>2</v>
      </c>
      <c r="UE46" s="74">
        <f t="shared" si="66"/>
        <v>2</v>
      </c>
      <c r="UF46" s="88">
        <v>2</v>
      </c>
      <c r="UG46" s="88">
        <v>2</v>
      </c>
      <c r="UH46" s="87">
        <v>2</v>
      </c>
      <c r="UI46" s="88">
        <v>2</v>
      </c>
      <c r="UJ46" s="87">
        <v>2</v>
      </c>
      <c r="UK46" s="87">
        <v>2</v>
      </c>
      <c r="UL46" s="88"/>
      <c r="UM46" s="87">
        <v>2</v>
      </c>
      <c r="UN46" s="87">
        <v>2</v>
      </c>
      <c r="UO46" s="74">
        <f t="shared" si="67"/>
        <v>16</v>
      </c>
      <c r="UP46" s="88">
        <v>2</v>
      </c>
      <c r="UQ46" s="74">
        <f t="shared" si="68"/>
        <v>2</v>
      </c>
      <c r="UR46" s="88">
        <v>2</v>
      </c>
      <c r="US46" s="87">
        <v>2</v>
      </c>
      <c r="UT46" s="87">
        <v>2</v>
      </c>
      <c r="UU46" s="88">
        <v>2</v>
      </c>
      <c r="UV46" s="88">
        <v>2</v>
      </c>
      <c r="UW46" s="87">
        <v>2</v>
      </c>
      <c r="UX46" s="74">
        <f t="shared" si="8"/>
        <v>12</v>
      </c>
      <c r="UY46" s="87">
        <v>2</v>
      </c>
      <c r="UZ46" s="74">
        <f t="shared" si="75"/>
        <v>2</v>
      </c>
      <c r="VB46" s="87">
        <v>2</v>
      </c>
      <c r="VC46" s="87">
        <v>2</v>
      </c>
      <c r="VD46" s="88">
        <v>2</v>
      </c>
      <c r="VE46" s="88">
        <v>2</v>
      </c>
      <c r="VF46" s="87">
        <v>2</v>
      </c>
      <c r="VG46" s="74">
        <f t="shared" si="80"/>
        <v>10</v>
      </c>
      <c r="VH46" s="87">
        <v>2</v>
      </c>
      <c r="VI46" s="74">
        <f>SUM(VH46:VH46)</f>
        <v>2</v>
      </c>
    </row>
    <row r="47" spans="1:581">
      <c r="A47" s="98" t="s">
        <v>354</v>
      </c>
      <c r="C47" s="87"/>
      <c r="D47" s="87"/>
      <c r="F47" s="87"/>
      <c r="G47" s="87"/>
      <c r="H47" s="74">
        <f t="shared" si="77"/>
        <v>0</v>
      </c>
      <c r="I47" s="98"/>
      <c r="J47" s="74">
        <f>SUM(I47:I47)</f>
        <v>0</v>
      </c>
      <c r="K47" s="98"/>
      <c r="L47" s="110"/>
      <c r="ED47" s="92"/>
      <c r="FS47" s="92"/>
      <c r="GD47" s="92"/>
      <c r="GO47" s="92"/>
      <c r="GR47" s="92"/>
      <c r="GU47" s="92"/>
      <c r="GY47" s="88">
        <v>2</v>
      </c>
      <c r="HB47" s="92"/>
      <c r="HE47" s="92"/>
      <c r="HF47" s="74">
        <f t="shared" si="29"/>
        <v>2</v>
      </c>
      <c r="HG47" s="87"/>
      <c r="HJ47" s="87"/>
      <c r="HK47" s="74">
        <f t="shared" si="30"/>
        <v>0</v>
      </c>
      <c r="HR47" s="74">
        <f t="shared" si="31"/>
        <v>0</v>
      </c>
      <c r="HS47" s="87"/>
      <c r="HV47" s="87"/>
      <c r="HY47" s="87"/>
      <c r="IB47" s="87"/>
      <c r="IC47" s="74">
        <f t="shared" si="32"/>
        <v>0</v>
      </c>
      <c r="IJ47" s="74">
        <f t="shared" si="33"/>
        <v>0</v>
      </c>
      <c r="IW47" s="74">
        <f t="shared" si="3"/>
        <v>4</v>
      </c>
      <c r="JD47" s="74">
        <f t="shared" si="4"/>
        <v>8</v>
      </c>
      <c r="JE47" s="98"/>
      <c r="JF47" s="74">
        <f t="shared" si="5"/>
        <v>0</v>
      </c>
      <c r="JG47" s="98"/>
      <c r="JH47" s="74">
        <f t="shared" si="34"/>
        <v>0</v>
      </c>
      <c r="JR47" s="74">
        <f t="shared" si="35"/>
        <v>0</v>
      </c>
      <c r="JT47" s="74">
        <f t="shared" si="36"/>
        <v>0</v>
      </c>
      <c r="JX47" s="87"/>
      <c r="KG47" s="88"/>
      <c r="KH47" s="88"/>
      <c r="KI47" s="88"/>
      <c r="KJ47" s="74">
        <f t="shared" si="37"/>
        <v>0</v>
      </c>
      <c r="KL47" s="74">
        <f t="shared" si="38"/>
        <v>0</v>
      </c>
      <c r="KM47" s="98"/>
      <c r="KN47" s="74">
        <f t="shared" si="39"/>
        <v>0</v>
      </c>
      <c r="KO47" s="99"/>
      <c r="KQ47" s="99"/>
      <c r="KT47" s="99"/>
      <c r="KU47" s="74">
        <f t="shared" si="40"/>
        <v>0</v>
      </c>
      <c r="KY47" s="74">
        <f t="shared" si="41"/>
        <v>0</v>
      </c>
      <c r="LA47" s="74">
        <f t="shared" si="42"/>
        <v>0</v>
      </c>
      <c r="LE47" s="87"/>
      <c r="LH47" s="87"/>
      <c r="LK47" s="74">
        <f t="shared" si="43"/>
        <v>0</v>
      </c>
      <c r="LL47" s="98"/>
      <c r="LN47" s="98"/>
      <c r="LQ47" s="98"/>
      <c r="LT47" s="98"/>
      <c r="LU47" s="74">
        <f t="shared" si="74"/>
        <v>0</v>
      </c>
      <c r="LX47" s="98"/>
      <c r="LY47" s="74">
        <f t="shared" si="44"/>
        <v>0</v>
      </c>
      <c r="MC47" s="87"/>
      <c r="MF47" s="87"/>
      <c r="ML47" s="74">
        <f t="shared" si="45"/>
        <v>0</v>
      </c>
      <c r="MN47" s="74">
        <f t="shared" si="46"/>
        <v>0</v>
      </c>
      <c r="MR47" s="87"/>
      <c r="MS47" s="74">
        <f t="shared" si="72"/>
        <v>0</v>
      </c>
      <c r="MT47" s="98"/>
      <c r="MU47" s="74">
        <f t="shared" si="47"/>
        <v>0</v>
      </c>
      <c r="MW47" s="87"/>
      <c r="MX47" s="87"/>
      <c r="MY47" s="88"/>
      <c r="MZ47" s="88"/>
      <c r="NA47" s="87"/>
      <c r="NB47" s="88"/>
      <c r="NC47" s="88"/>
      <c r="ND47" s="87"/>
      <c r="NE47" s="88"/>
      <c r="NF47" s="88"/>
      <c r="NG47" s="87"/>
      <c r="NH47" s="74">
        <f t="shared" si="48"/>
        <v>0</v>
      </c>
      <c r="NI47" s="98"/>
      <c r="NK47" s="98"/>
      <c r="NN47" s="98"/>
      <c r="NQ47" s="98"/>
      <c r="NR47" s="74">
        <f t="shared" si="49"/>
        <v>0</v>
      </c>
      <c r="NT47" s="74">
        <f t="shared" si="50"/>
        <v>0</v>
      </c>
      <c r="NX47" s="74">
        <f t="shared" si="73"/>
        <v>0</v>
      </c>
      <c r="OH47" s="74">
        <f t="shared" si="51"/>
        <v>0</v>
      </c>
      <c r="OI47" s="88"/>
      <c r="OJ47" s="88"/>
      <c r="OK47" s="74">
        <f t="shared" si="52"/>
        <v>0</v>
      </c>
      <c r="OL47" s="98"/>
      <c r="ON47" s="98"/>
      <c r="OQ47" s="98"/>
      <c r="OT47" s="98"/>
      <c r="OW47" s="98"/>
      <c r="PK47" s="74">
        <f t="shared" si="6"/>
        <v>0</v>
      </c>
      <c r="PL47" s="98"/>
      <c r="PM47" s="74">
        <f t="shared" si="53"/>
        <v>0</v>
      </c>
      <c r="PN47" s="98"/>
      <c r="PP47" s="98"/>
      <c r="PS47" s="98"/>
      <c r="PV47" s="98"/>
      <c r="PY47" s="98"/>
      <c r="QB47" s="98"/>
      <c r="QC47" s="74">
        <f t="shared" si="54"/>
        <v>0</v>
      </c>
      <c r="QD47" s="98"/>
      <c r="QE47" s="74">
        <f t="shared" si="55"/>
        <v>0</v>
      </c>
      <c r="QF47" s="98"/>
      <c r="QH47" s="98"/>
      <c r="QK47" s="98"/>
      <c r="QN47" s="98"/>
      <c r="QO47" s="74">
        <f t="shared" si="56"/>
        <v>0</v>
      </c>
      <c r="QP47" s="98"/>
      <c r="QR47" s="98"/>
      <c r="QU47" s="98"/>
      <c r="QX47" s="98"/>
      <c r="QY47" s="74">
        <f t="shared" si="57"/>
        <v>0</v>
      </c>
      <c r="QZ47" s="98"/>
      <c r="RB47" s="98"/>
      <c r="RE47" s="98"/>
      <c r="RH47" s="98"/>
      <c r="RI47" s="74">
        <f t="shared" si="58"/>
        <v>0</v>
      </c>
      <c r="RJ47" s="98"/>
      <c r="RL47" s="98"/>
      <c r="RM47" s="98"/>
      <c r="RO47" s="98"/>
      <c r="RP47" s="74">
        <f t="shared" si="59"/>
        <v>0</v>
      </c>
      <c r="RW47" s="74">
        <f t="shared" si="60"/>
        <v>0</v>
      </c>
      <c r="RX47" s="98"/>
      <c r="RY47" s="98"/>
      <c r="RZ47" s="98"/>
      <c r="SB47" s="98"/>
      <c r="SC47" s="98"/>
      <c r="SF47" s="98"/>
      <c r="SG47" s="74">
        <f t="shared" si="61"/>
        <v>0</v>
      </c>
      <c r="SH47" s="98"/>
      <c r="SJ47" s="98"/>
      <c r="SK47" s="98"/>
      <c r="SL47" s="98"/>
      <c r="SM47" s="98"/>
      <c r="SO47" s="98"/>
      <c r="SR47" s="98"/>
      <c r="SS47" s="74">
        <f t="shared" si="62"/>
        <v>0</v>
      </c>
      <c r="ST47" s="98"/>
      <c r="SU47" s="100"/>
      <c r="TE47" s="87"/>
      <c r="TH47" s="74">
        <f t="shared" si="63"/>
        <v>0</v>
      </c>
      <c r="TI47" s="98"/>
      <c r="TJ47" s="100"/>
      <c r="TK47" s="98"/>
      <c r="TL47" s="98"/>
      <c r="TM47" s="98"/>
      <c r="TN47" s="90">
        <f t="shared" si="64"/>
        <v>0</v>
      </c>
      <c r="TP47" s="98"/>
      <c r="TQ47" s="98"/>
      <c r="TR47" s="98"/>
      <c r="TS47" s="90">
        <f t="shared" si="7"/>
        <v>0</v>
      </c>
      <c r="TT47" s="87"/>
      <c r="UC47" s="74">
        <f t="shared" si="65"/>
        <v>0</v>
      </c>
      <c r="UE47" s="74">
        <f t="shared" si="66"/>
        <v>0</v>
      </c>
      <c r="UH47" s="87"/>
      <c r="UJ47" s="87"/>
      <c r="UK47" s="87"/>
      <c r="UL47" s="88"/>
      <c r="UN47" s="87"/>
      <c r="UO47" s="74">
        <f t="shared" si="67"/>
        <v>0</v>
      </c>
      <c r="UQ47" s="74">
        <f t="shared" si="68"/>
        <v>0</v>
      </c>
      <c r="US47" s="87"/>
      <c r="UT47" s="87"/>
      <c r="UW47" s="87"/>
      <c r="UX47" s="74">
        <f t="shared" si="8"/>
        <v>0</v>
      </c>
      <c r="UZ47" s="74">
        <f t="shared" si="75"/>
        <v>0</v>
      </c>
      <c r="VB47" s="87"/>
      <c r="VC47" s="87"/>
      <c r="VE47" s="87"/>
      <c r="VF47" s="87"/>
      <c r="VG47" s="74">
        <f t="shared" si="80"/>
        <v>0</v>
      </c>
      <c r="VH47" s="98"/>
      <c r="VI47" s="74">
        <f>SUM(VH47:VH47)</f>
        <v>0</v>
      </c>
    </row>
    <row r="48" spans="1:581">
      <c r="A48" s="87" t="s">
        <v>355</v>
      </c>
      <c r="C48" s="87"/>
      <c r="D48" s="87"/>
      <c r="F48" s="87"/>
      <c r="G48" s="87"/>
      <c r="H48" s="74">
        <f t="shared" si="77"/>
        <v>0</v>
      </c>
      <c r="J48" s="74">
        <f>SUM(I48:I48)</f>
        <v>0</v>
      </c>
      <c r="T48" s="74">
        <f>SUM(M48:S48)</f>
        <v>0</v>
      </c>
      <c r="X48" s="88">
        <v>2</v>
      </c>
      <c r="AA48" s="74">
        <f>SUM(U48:Z48)</f>
        <v>2</v>
      </c>
      <c r="AK48" s="74">
        <f t="shared" si="70"/>
        <v>0</v>
      </c>
      <c r="AO48" s="88">
        <v>2</v>
      </c>
      <c r="AR48" s="74">
        <f t="shared" si="10"/>
        <v>2</v>
      </c>
      <c r="AZ48" s="89">
        <f t="shared" si="11"/>
        <v>0</v>
      </c>
      <c r="BD48" s="87">
        <v>2</v>
      </c>
      <c r="BG48" s="89">
        <f t="shared" si="12"/>
        <v>2</v>
      </c>
      <c r="BM48" s="88">
        <v>2</v>
      </c>
      <c r="BO48" s="74">
        <f t="shared" si="13"/>
        <v>2</v>
      </c>
      <c r="BY48" s="74">
        <f t="shared" si="14"/>
        <v>0</v>
      </c>
      <c r="CE48" s="88">
        <v>2</v>
      </c>
      <c r="CG48" s="74">
        <f t="shared" si="15"/>
        <v>2</v>
      </c>
      <c r="CH48" s="88">
        <v>2</v>
      </c>
      <c r="CN48" s="74">
        <f t="shared" si="16"/>
        <v>2</v>
      </c>
      <c r="CV48" s="74">
        <f t="shared" si="76"/>
        <v>0</v>
      </c>
      <c r="DC48" s="88">
        <v>2</v>
      </c>
      <c r="DD48" s="88">
        <v>2</v>
      </c>
      <c r="DF48" s="74">
        <f t="shared" si="17"/>
        <v>4</v>
      </c>
      <c r="DN48" s="74">
        <f t="shared" si="18"/>
        <v>0</v>
      </c>
      <c r="DX48" s="74">
        <f t="shared" si="19"/>
        <v>0</v>
      </c>
      <c r="EF48" s="74">
        <f t="shared" si="71"/>
        <v>0</v>
      </c>
      <c r="EH48" s="88">
        <v>2</v>
      </c>
      <c r="EP48" s="74">
        <f t="shared" si="20"/>
        <v>2</v>
      </c>
      <c r="EV48" s="88">
        <v>2</v>
      </c>
      <c r="EX48" s="74">
        <f t="shared" si="21"/>
        <v>2</v>
      </c>
      <c r="FE48" s="74">
        <f t="shared" si="22"/>
        <v>0</v>
      </c>
      <c r="FH48" s="74">
        <f t="shared" si="23"/>
        <v>0</v>
      </c>
      <c r="FL48" s="74">
        <f t="shared" si="24"/>
        <v>0</v>
      </c>
      <c r="FT48" s="74">
        <f t="shared" si="25"/>
        <v>0</v>
      </c>
      <c r="GE48" s="74">
        <f t="shared" si="26"/>
        <v>0</v>
      </c>
      <c r="GL48" s="74">
        <f t="shared" si="2"/>
        <v>0</v>
      </c>
      <c r="GV48" s="74">
        <f t="shared" si="27"/>
        <v>0</v>
      </c>
      <c r="GX48" s="74">
        <f t="shared" si="28"/>
        <v>0</v>
      </c>
      <c r="HF48" s="74">
        <f t="shared" si="29"/>
        <v>0</v>
      </c>
      <c r="HG48" s="87"/>
      <c r="HJ48" s="87"/>
      <c r="HK48" s="74">
        <f t="shared" si="30"/>
        <v>0</v>
      </c>
      <c r="HR48" s="74">
        <f t="shared" si="31"/>
        <v>0</v>
      </c>
      <c r="HS48" s="87"/>
      <c r="HV48" s="87"/>
      <c r="HY48" s="87"/>
      <c r="IB48" s="87"/>
      <c r="IC48" s="74">
        <f t="shared" si="32"/>
        <v>0</v>
      </c>
      <c r="IJ48" s="74">
        <f t="shared" si="33"/>
        <v>0</v>
      </c>
      <c r="IW48" s="74">
        <f t="shared" si="3"/>
        <v>36</v>
      </c>
      <c r="JD48" s="74">
        <f t="shared" si="4"/>
        <v>72</v>
      </c>
      <c r="JF48" s="74">
        <f t="shared" si="5"/>
        <v>0</v>
      </c>
      <c r="JH48" s="74">
        <f t="shared" si="34"/>
        <v>0</v>
      </c>
      <c r="JR48" s="74">
        <f t="shared" si="35"/>
        <v>0</v>
      </c>
      <c r="JT48" s="74">
        <f t="shared" si="36"/>
        <v>0</v>
      </c>
      <c r="JX48" s="87"/>
      <c r="KG48" s="88"/>
      <c r="KH48" s="88"/>
      <c r="KI48" s="88"/>
      <c r="KJ48" s="74">
        <f t="shared" si="37"/>
        <v>0</v>
      </c>
      <c r="KL48" s="74">
        <f t="shared" si="38"/>
        <v>0</v>
      </c>
      <c r="KN48" s="74">
        <f t="shared" si="39"/>
        <v>0</v>
      </c>
      <c r="KU48" s="74">
        <f t="shared" si="40"/>
        <v>0</v>
      </c>
      <c r="KY48" s="74">
        <f t="shared" si="41"/>
        <v>0</v>
      </c>
      <c r="LA48" s="74">
        <f t="shared" si="42"/>
        <v>0</v>
      </c>
      <c r="LE48" s="87"/>
      <c r="LH48" s="87"/>
      <c r="LK48" s="74">
        <f t="shared" si="43"/>
        <v>0</v>
      </c>
      <c r="LN48" s="87"/>
      <c r="LQ48" s="87"/>
      <c r="LT48" s="87"/>
      <c r="LU48" s="74">
        <f t="shared" si="74"/>
        <v>0</v>
      </c>
      <c r="LX48" s="87"/>
      <c r="LY48" s="74">
        <f t="shared" si="44"/>
        <v>0</v>
      </c>
      <c r="MC48" s="87"/>
      <c r="MF48" s="87"/>
      <c r="ML48" s="74">
        <f t="shared" si="45"/>
        <v>0</v>
      </c>
      <c r="MN48" s="74">
        <f t="shared" si="46"/>
        <v>0</v>
      </c>
      <c r="MR48" s="87"/>
      <c r="MS48" s="74">
        <f t="shared" si="72"/>
        <v>0</v>
      </c>
      <c r="MU48" s="74">
        <f t="shared" si="47"/>
        <v>0</v>
      </c>
      <c r="MW48" s="87"/>
      <c r="MX48" s="87"/>
      <c r="MY48" s="88"/>
      <c r="MZ48" s="88"/>
      <c r="NA48" s="87"/>
      <c r="NB48" s="88"/>
      <c r="NC48" s="88"/>
      <c r="ND48" s="87"/>
      <c r="NE48" s="88"/>
      <c r="NF48" s="88"/>
      <c r="NG48" s="87"/>
      <c r="NH48" s="74">
        <f t="shared" si="48"/>
        <v>0</v>
      </c>
      <c r="NK48" s="87"/>
      <c r="NN48" s="87"/>
      <c r="NQ48" s="87"/>
      <c r="NR48" s="74">
        <f t="shared" si="49"/>
        <v>0</v>
      </c>
      <c r="NT48" s="74">
        <f t="shared" si="50"/>
        <v>0</v>
      </c>
      <c r="NX48" s="74">
        <f t="shared" si="73"/>
        <v>0</v>
      </c>
      <c r="OH48" s="74">
        <f t="shared" si="51"/>
        <v>0</v>
      </c>
      <c r="OI48" s="88"/>
      <c r="OJ48" s="88"/>
      <c r="OK48" s="74">
        <f t="shared" si="52"/>
        <v>0</v>
      </c>
      <c r="ON48" s="87"/>
      <c r="OQ48" s="87"/>
      <c r="OT48" s="87"/>
      <c r="OW48" s="87"/>
      <c r="PK48" s="74">
        <f t="shared" si="6"/>
        <v>0</v>
      </c>
      <c r="PM48" s="74">
        <f t="shared" si="53"/>
        <v>0</v>
      </c>
      <c r="PP48" s="87">
        <v>2</v>
      </c>
      <c r="PS48" s="87">
        <v>2</v>
      </c>
      <c r="PV48" s="87">
        <v>2</v>
      </c>
      <c r="PY48" s="87">
        <v>2</v>
      </c>
      <c r="QA48" s="88">
        <v>2</v>
      </c>
      <c r="QB48" s="87">
        <v>2</v>
      </c>
      <c r="QC48" s="74">
        <f t="shared" si="54"/>
        <v>12</v>
      </c>
      <c r="QD48" s="87">
        <v>2</v>
      </c>
      <c r="QE48" s="74">
        <f t="shared" si="55"/>
        <v>2</v>
      </c>
      <c r="QH48" s="87"/>
      <c r="QI48" s="88">
        <v>2</v>
      </c>
      <c r="QK48" s="87"/>
      <c r="QL48" s="88">
        <v>2</v>
      </c>
      <c r="QN48" s="87"/>
      <c r="QO48" s="74">
        <f t="shared" si="56"/>
        <v>4</v>
      </c>
      <c r="QP48" s="87"/>
      <c r="QR48" s="87"/>
      <c r="QU48" s="87"/>
      <c r="QW48" s="88">
        <v>2</v>
      </c>
      <c r="QX48" s="87"/>
      <c r="QY48" s="74">
        <f t="shared" si="57"/>
        <v>2</v>
      </c>
      <c r="RB48" s="87"/>
      <c r="RE48" s="87"/>
      <c r="RH48" s="87"/>
      <c r="RI48" s="74">
        <f t="shared" si="58"/>
        <v>0</v>
      </c>
      <c r="RJ48" s="87"/>
      <c r="RL48" s="87"/>
      <c r="RM48" s="87"/>
      <c r="RO48" s="87"/>
      <c r="RP48" s="74">
        <f t="shared" si="59"/>
        <v>0</v>
      </c>
      <c r="RW48" s="74">
        <f t="shared" si="60"/>
        <v>0</v>
      </c>
      <c r="RY48" s="87"/>
      <c r="RZ48" s="87"/>
      <c r="SB48" s="87"/>
      <c r="SC48" s="87"/>
      <c r="SF48" s="87"/>
      <c r="SG48" s="74">
        <f t="shared" si="61"/>
        <v>0</v>
      </c>
      <c r="SJ48" s="87"/>
      <c r="SK48" s="87"/>
      <c r="SL48" s="87"/>
      <c r="SM48" s="87"/>
      <c r="SO48" s="87"/>
      <c r="SR48" s="87"/>
      <c r="SS48" s="74">
        <f t="shared" si="62"/>
        <v>0</v>
      </c>
      <c r="SU48" s="90"/>
      <c r="TE48" s="87"/>
      <c r="TH48" s="74">
        <f t="shared" si="63"/>
        <v>0</v>
      </c>
      <c r="TJ48" s="90"/>
      <c r="TL48" s="87"/>
      <c r="TM48" s="87"/>
      <c r="TN48" s="90">
        <f t="shared" si="64"/>
        <v>0</v>
      </c>
      <c r="TP48" s="87"/>
      <c r="TQ48" s="87"/>
      <c r="TR48" s="87"/>
      <c r="TS48" s="90">
        <f t="shared" si="7"/>
        <v>0</v>
      </c>
      <c r="TT48" s="87"/>
      <c r="UC48" s="74">
        <f t="shared" si="65"/>
        <v>0</v>
      </c>
      <c r="UE48" s="74">
        <f t="shared" si="66"/>
        <v>0</v>
      </c>
      <c r="UH48" s="87"/>
      <c r="UJ48" s="87"/>
      <c r="UK48" s="87"/>
      <c r="UL48" s="88"/>
      <c r="UN48" s="87"/>
      <c r="UO48" s="74">
        <f t="shared" si="67"/>
        <v>0</v>
      </c>
      <c r="UQ48" s="74">
        <f t="shared" si="68"/>
        <v>0</v>
      </c>
      <c r="US48" s="87"/>
      <c r="UT48" s="87"/>
      <c r="UW48" s="87"/>
      <c r="UX48" s="74">
        <f t="shared" si="8"/>
        <v>0</v>
      </c>
      <c r="UZ48" s="74">
        <f t="shared" si="75"/>
        <v>0</v>
      </c>
      <c r="VB48" s="87"/>
      <c r="VC48" s="87"/>
      <c r="VE48" s="87"/>
      <c r="VF48" s="87"/>
      <c r="VG48" s="74">
        <f t="shared" si="80"/>
        <v>0</v>
      </c>
      <c r="VI48" s="74">
        <f>SUM(VH48:VH48)</f>
        <v>0</v>
      </c>
    </row>
    <row r="49" spans="1:581">
      <c r="A49" s="87" t="s">
        <v>107</v>
      </c>
      <c r="C49" s="87">
        <v>2</v>
      </c>
      <c r="D49" s="87">
        <v>2</v>
      </c>
      <c r="E49" s="88">
        <v>2</v>
      </c>
      <c r="F49" s="88">
        <v>2</v>
      </c>
      <c r="G49" s="87">
        <v>2</v>
      </c>
      <c r="H49" s="74">
        <f t="shared" si="77"/>
        <v>10</v>
      </c>
      <c r="I49" s="87">
        <v>2</v>
      </c>
      <c r="J49" s="74">
        <f>SUM(I49:I49)</f>
        <v>2</v>
      </c>
      <c r="M49" s="88">
        <v>2</v>
      </c>
      <c r="P49" s="88">
        <v>2</v>
      </c>
      <c r="Q49" s="88">
        <v>2</v>
      </c>
      <c r="S49" s="88">
        <v>2</v>
      </c>
      <c r="T49" s="74">
        <f>SUM(M49:S49)</f>
        <v>8</v>
      </c>
      <c r="V49" s="88">
        <v>2</v>
      </c>
      <c r="Z49" s="88">
        <v>2</v>
      </c>
      <c r="AA49" s="74">
        <f>SUM(U49:Z49)</f>
        <v>4</v>
      </c>
      <c r="AB49" s="88">
        <v>2</v>
      </c>
      <c r="AC49" s="88">
        <v>2</v>
      </c>
      <c r="AD49" s="88">
        <v>2</v>
      </c>
      <c r="AG49" s="88">
        <v>2</v>
      </c>
      <c r="AH49" s="88">
        <v>2</v>
      </c>
      <c r="AJ49" s="88">
        <v>2</v>
      </c>
      <c r="AK49" s="74">
        <f t="shared" si="70"/>
        <v>8</v>
      </c>
      <c r="AM49" s="88">
        <v>2</v>
      </c>
      <c r="AQ49" s="88">
        <v>2</v>
      </c>
      <c r="AR49" s="74">
        <f t="shared" si="10"/>
        <v>4</v>
      </c>
      <c r="AS49" s="88">
        <v>2</v>
      </c>
      <c r="AT49" s="88">
        <v>2</v>
      </c>
      <c r="AV49" s="88">
        <v>2</v>
      </c>
      <c r="AX49" s="88">
        <v>2</v>
      </c>
      <c r="AY49" s="88">
        <v>2</v>
      </c>
      <c r="AZ49" s="89">
        <f t="shared" si="11"/>
        <v>10</v>
      </c>
      <c r="BA49" s="87">
        <v>2</v>
      </c>
      <c r="BB49" s="87">
        <v>2</v>
      </c>
      <c r="BC49" s="87">
        <v>2</v>
      </c>
      <c r="BF49" s="87">
        <v>2</v>
      </c>
      <c r="BG49" s="89">
        <f t="shared" si="12"/>
        <v>8</v>
      </c>
      <c r="BH49" s="88">
        <v>2</v>
      </c>
      <c r="BK49" s="88">
        <v>2</v>
      </c>
      <c r="BL49" s="88">
        <v>2</v>
      </c>
      <c r="BM49" s="88">
        <v>2</v>
      </c>
      <c r="BN49" s="88">
        <v>2</v>
      </c>
      <c r="BO49" s="74">
        <f t="shared" si="13"/>
        <v>10</v>
      </c>
      <c r="BR49" s="87">
        <v>2</v>
      </c>
      <c r="BS49" s="87">
        <v>2</v>
      </c>
      <c r="BT49" s="87">
        <v>2</v>
      </c>
      <c r="BU49" s="87">
        <v>2</v>
      </c>
      <c r="BV49" s="87">
        <v>2</v>
      </c>
      <c r="BX49" s="87">
        <v>2</v>
      </c>
      <c r="BY49" s="74">
        <f t="shared" si="14"/>
        <v>12</v>
      </c>
      <c r="BZ49" s="88">
        <v>2</v>
      </c>
      <c r="CC49" s="92">
        <v>2</v>
      </c>
      <c r="CD49" s="88">
        <v>2</v>
      </c>
      <c r="CF49" s="88">
        <v>2</v>
      </c>
      <c r="CG49" s="74">
        <f t="shared" si="15"/>
        <v>8</v>
      </c>
      <c r="CI49" s="88">
        <v>2</v>
      </c>
      <c r="CJ49" s="88">
        <v>2</v>
      </c>
      <c r="CK49" s="88">
        <v>2</v>
      </c>
      <c r="CM49" s="88">
        <v>2</v>
      </c>
      <c r="CN49" s="74">
        <f t="shared" si="16"/>
        <v>8</v>
      </c>
      <c r="CO49" s="88">
        <v>2</v>
      </c>
      <c r="CP49" s="92"/>
      <c r="CQ49" s="88">
        <v>2</v>
      </c>
      <c r="CS49" s="88">
        <v>2</v>
      </c>
      <c r="CT49" s="88">
        <v>2</v>
      </c>
      <c r="CV49" s="74">
        <f t="shared" si="76"/>
        <v>8</v>
      </c>
      <c r="CW49" s="88">
        <v>2</v>
      </c>
      <c r="CX49" s="88">
        <v>2</v>
      </c>
      <c r="DA49" s="88">
        <v>2</v>
      </c>
      <c r="DC49" s="88">
        <v>2</v>
      </c>
      <c r="DD49" s="88">
        <v>2</v>
      </c>
      <c r="DF49" s="74">
        <f t="shared" si="17"/>
        <v>10</v>
      </c>
      <c r="DG49" s="88">
        <v>2</v>
      </c>
      <c r="DI49" s="88">
        <v>2</v>
      </c>
      <c r="DL49" s="88">
        <v>2</v>
      </c>
      <c r="DM49" s="88">
        <v>2</v>
      </c>
      <c r="DN49" s="74">
        <f t="shared" si="18"/>
        <v>8</v>
      </c>
      <c r="DO49" s="88">
        <v>2</v>
      </c>
      <c r="DP49" s="88">
        <v>2</v>
      </c>
      <c r="DR49" s="88">
        <v>2</v>
      </c>
      <c r="DU49" s="88">
        <v>2</v>
      </c>
      <c r="DX49" s="74">
        <f t="shared" si="19"/>
        <v>8</v>
      </c>
      <c r="EF49" s="74">
        <f t="shared" si="71"/>
        <v>0</v>
      </c>
      <c r="EG49" s="88">
        <v>2</v>
      </c>
      <c r="EH49" s="88">
        <v>2</v>
      </c>
      <c r="EI49" s="88">
        <v>2</v>
      </c>
      <c r="EJ49" s="88">
        <v>2</v>
      </c>
      <c r="EL49" s="88">
        <v>2</v>
      </c>
      <c r="EM49" s="88">
        <v>2</v>
      </c>
      <c r="EN49" s="88">
        <v>2</v>
      </c>
      <c r="EO49" s="88">
        <v>2</v>
      </c>
      <c r="EP49" s="74">
        <f t="shared" si="20"/>
        <v>16</v>
      </c>
      <c r="EQ49" s="88">
        <v>2</v>
      </c>
      <c r="ER49" s="88">
        <v>2</v>
      </c>
      <c r="ET49" s="88">
        <v>2</v>
      </c>
      <c r="EU49" s="88">
        <v>2</v>
      </c>
      <c r="EV49" s="88">
        <v>2</v>
      </c>
      <c r="EW49" s="88">
        <v>2</v>
      </c>
      <c r="EX49" s="74">
        <f t="shared" si="21"/>
        <v>12</v>
      </c>
      <c r="EY49" s="88">
        <v>2</v>
      </c>
      <c r="FA49" s="88">
        <v>2</v>
      </c>
      <c r="FC49" s="88">
        <v>2</v>
      </c>
      <c r="FD49" s="88">
        <v>2</v>
      </c>
      <c r="FE49" s="74">
        <f t="shared" si="22"/>
        <v>8</v>
      </c>
      <c r="FF49" s="88">
        <v>2</v>
      </c>
      <c r="FG49" s="88">
        <v>2</v>
      </c>
      <c r="FH49" s="74">
        <f t="shared" si="23"/>
        <v>4</v>
      </c>
      <c r="FI49" s="88">
        <v>2</v>
      </c>
      <c r="FK49" s="88">
        <v>2</v>
      </c>
      <c r="FL49" s="74">
        <f t="shared" si="24"/>
        <v>4</v>
      </c>
      <c r="FM49" s="88">
        <v>2</v>
      </c>
      <c r="FP49" s="88">
        <v>2</v>
      </c>
      <c r="FS49" s="88">
        <v>2</v>
      </c>
      <c r="FT49" s="74">
        <f t="shared" si="25"/>
        <v>6</v>
      </c>
      <c r="FV49" s="88">
        <v>2</v>
      </c>
      <c r="FW49" s="88">
        <v>2</v>
      </c>
      <c r="FX49" s="88">
        <v>2</v>
      </c>
      <c r="FZ49" s="88">
        <v>2</v>
      </c>
      <c r="GA49" s="88">
        <v>2</v>
      </c>
      <c r="GB49" s="88">
        <v>2</v>
      </c>
      <c r="GC49" s="88">
        <v>2</v>
      </c>
      <c r="GD49" s="88">
        <v>2</v>
      </c>
      <c r="GE49" s="74">
        <f t="shared" si="26"/>
        <v>16</v>
      </c>
      <c r="GF49" s="88">
        <v>2</v>
      </c>
      <c r="GH49" s="88">
        <v>2</v>
      </c>
      <c r="GJ49" s="88">
        <v>2</v>
      </c>
      <c r="GK49" s="88">
        <v>2</v>
      </c>
      <c r="GL49" s="74">
        <f t="shared" si="2"/>
        <v>8</v>
      </c>
      <c r="GM49" s="88">
        <v>2</v>
      </c>
      <c r="GQ49" s="88">
        <v>2</v>
      </c>
      <c r="GT49" s="88">
        <v>2</v>
      </c>
      <c r="GV49" s="74">
        <f t="shared" si="27"/>
        <v>6</v>
      </c>
      <c r="GW49" s="88">
        <v>2</v>
      </c>
      <c r="GX49" s="74">
        <f t="shared" si="28"/>
        <v>2</v>
      </c>
      <c r="GY49" s="88">
        <v>2</v>
      </c>
      <c r="HB49" s="88">
        <v>2</v>
      </c>
      <c r="HE49" s="88">
        <v>2</v>
      </c>
      <c r="HF49" s="74">
        <f t="shared" si="29"/>
        <v>6</v>
      </c>
      <c r="HG49" s="87"/>
      <c r="HH49" s="88">
        <v>2</v>
      </c>
      <c r="HI49" s="88">
        <v>2</v>
      </c>
      <c r="HJ49" s="87"/>
      <c r="HK49" s="74">
        <f t="shared" si="30"/>
        <v>4</v>
      </c>
      <c r="HL49" s="88">
        <v>2</v>
      </c>
      <c r="HR49" s="74">
        <f t="shared" si="31"/>
        <v>2</v>
      </c>
      <c r="HS49" s="87">
        <v>2</v>
      </c>
      <c r="HT49" s="88">
        <v>2</v>
      </c>
      <c r="HV49" s="87">
        <v>2</v>
      </c>
      <c r="HY49" s="87">
        <v>2</v>
      </c>
      <c r="HZ49" s="88">
        <v>2</v>
      </c>
      <c r="IB49" s="87">
        <v>2</v>
      </c>
      <c r="IC49" s="74">
        <f t="shared" si="32"/>
        <v>12</v>
      </c>
      <c r="IJ49" s="74">
        <f t="shared" si="33"/>
        <v>0</v>
      </c>
      <c r="IM49" s="88">
        <v>2</v>
      </c>
      <c r="IN49" s="88">
        <v>2</v>
      </c>
      <c r="IP49" s="88">
        <v>2</v>
      </c>
      <c r="IS49" s="88">
        <v>2</v>
      </c>
      <c r="IT49" s="88">
        <v>2</v>
      </c>
      <c r="IU49" s="88">
        <v>2</v>
      </c>
      <c r="IV49" s="88">
        <v>2</v>
      </c>
      <c r="IW49" s="74">
        <f t="shared" si="3"/>
        <v>430</v>
      </c>
      <c r="IX49" s="88">
        <v>2</v>
      </c>
      <c r="IY49" s="88">
        <v>2</v>
      </c>
      <c r="IZ49" s="88">
        <v>2</v>
      </c>
      <c r="JA49" s="88">
        <v>2</v>
      </c>
      <c r="JB49" s="88">
        <v>2</v>
      </c>
      <c r="JC49" s="88">
        <v>2</v>
      </c>
      <c r="JD49" s="74">
        <f t="shared" si="4"/>
        <v>872</v>
      </c>
      <c r="JE49" s="87">
        <v>2</v>
      </c>
      <c r="JF49" s="74">
        <f t="shared" si="5"/>
        <v>2</v>
      </c>
      <c r="JG49" s="87">
        <v>2</v>
      </c>
      <c r="JH49" s="74">
        <f t="shared" si="34"/>
        <v>2</v>
      </c>
      <c r="JI49" s="88">
        <v>2</v>
      </c>
      <c r="JJ49" s="88">
        <v>2</v>
      </c>
      <c r="JK49" s="88">
        <v>2</v>
      </c>
      <c r="JL49" s="88">
        <v>2</v>
      </c>
      <c r="JM49" s="88">
        <v>2</v>
      </c>
      <c r="JN49" s="88">
        <v>2</v>
      </c>
      <c r="JO49" s="88">
        <v>2</v>
      </c>
      <c r="JQ49" s="88">
        <v>2</v>
      </c>
      <c r="JR49" s="74">
        <f t="shared" si="35"/>
        <v>16</v>
      </c>
      <c r="JS49" s="88">
        <v>2</v>
      </c>
      <c r="JT49" s="74">
        <f t="shared" si="36"/>
        <v>2</v>
      </c>
      <c r="JU49" s="88">
        <v>2</v>
      </c>
      <c r="JV49" s="88">
        <v>2</v>
      </c>
      <c r="JW49" s="88">
        <v>2</v>
      </c>
      <c r="JX49" s="87">
        <v>2</v>
      </c>
      <c r="JY49" s="88">
        <v>2</v>
      </c>
      <c r="JZ49" s="88">
        <v>2</v>
      </c>
      <c r="KC49" s="88">
        <v>2</v>
      </c>
      <c r="KD49" s="88">
        <v>2</v>
      </c>
      <c r="KE49" s="88">
        <v>2</v>
      </c>
      <c r="KF49" s="88">
        <v>2</v>
      </c>
      <c r="KG49" s="88">
        <v>2</v>
      </c>
      <c r="KH49" s="88">
        <v>2</v>
      </c>
      <c r="KI49" s="88">
        <v>2</v>
      </c>
      <c r="KJ49" s="74">
        <f t="shared" si="37"/>
        <v>26</v>
      </c>
      <c r="KK49" s="79">
        <v>2</v>
      </c>
      <c r="KL49" s="74">
        <f t="shared" si="38"/>
        <v>2</v>
      </c>
      <c r="KM49" s="87">
        <v>2</v>
      </c>
      <c r="KN49" s="74">
        <f t="shared" si="39"/>
        <v>2</v>
      </c>
      <c r="KQ49" s="88">
        <v>2</v>
      </c>
      <c r="KS49" s="88">
        <v>2</v>
      </c>
      <c r="KT49" s="88">
        <v>2</v>
      </c>
      <c r="KU49" s="74">
        <f t="shared" si="40"/>
        <v>6</v>
      </c>
      <c r="KV49" s="88">
        <v>2</v>
      </c>
      <c r="KY49" s="74">
        <f t="shared" si="41"/>
        <v>2</v>
      </c>
      <c r="LA49" s="74">
        <f t="shared" si="42"/>
        <v>0</v>
      </c>
      <c r="LB49" s="88">
        <v>2</v>
      </c>
      <c r="LE49" s="87">
        <v>2</v>
      </c>
      <c r="LH49" s="87">
        <v>2</v>
      </c>
      <c r="LI49" s="88">
        <v>2</v>
      </c>
      <c r="LK49" s="74">
        <f t="shared" si="43"/>
        <v>8</v>
      </c>
      <c r="LN49" s="87"/>
      <c r="LP49" s="88">
        <v>2</v>
      </c>
      <c r="LQ49" s="87"/>
      <c r="LS49" s="88">
        <v>2</v>
      </c>
      <c r="LT49" s="87"/>
      <c r="LU49" s="74">
        <f t="shared" si="74"/>
        <v>4</v>
      </c>
      <c r="LX49" s="87"/>
      <c r="LY49" s="74">
        <f t="shared" si="44"/>
        <v>0</v>
      </c>
      <c r="LZ49" s="88">
        <v>2</v>
      </c>
      <c r="MC49" s="87">
        <v>2</v>
      </c>
      <c r="MF49" s="87"/>
      <c r="ML49" s="74">
        <f t="shared" si="45"/>
        <v>4</v>
      </c>
      <c r="MN49" s="74">
        <f t="shared" si="46"/>
        <v>0</v>
      </c>
      <c r="MR49" s="87"/>
      <c r="MS49" s="74">
        <f t="shared" si="72"/>
        <v>0</v>
      </c>
      <c r="MU49" s="74">
        <f t="shared" si="47"/>
        <v>0</v>
      </c>
      <c r="MW49" s="87">
        <v>2</v>
      </c>
      <c r="MX49" s="87">
        <v>2</v>
      </c>
      <c r="MY49" s="88"/>
      <c r="MZ49" s="88"/>
      <c r="NA49" s="87">
        <v>2</v>
      </c>
      <c r="NB49" s="88"/>
      <c r="NC49" s="88"/>
      <c r="ND49" s="87">
        <v>2</v>
      </c>
      <c r="NE49" s="88"/>
      <c r="NF49" s="88"/>
      <c r="NG49" s="87">
        <v>2</v>
      </c>
      <c r="NH49" s="74">
        <f t="shared" si="48"/>
        <v>10</v>
      </c>
      <c r="NI49" s="87">
        <v>2</v>
      </c>
      <c r="NK49" s="87">
        <v>2</v>
      </c>
      <c r="NN49" s="87">
        <v>2</v>
      </c>
      <c r="NP49" s="88">
        <v>2</v>
      </c>
      <c r="NQ49" s="87">
        <v>2</v>
      </c>
      <c r="NR49" s="74">
        <f t="shared" si="49"/>
        <v>10</v>
      </c>
      <c r="NS49" s="88">
        <v>2</v>
      </c>
      <c r="NT49" s="74">
        <f t="shared" si="50"/>
        <v>2</v>
      </c>
      <c r="NV49" s="88">
        <v>2</v>
      </c>
      <c r="NW49" s="88">
        <v>2</v>
      </c>
      <c r="NX49" s="74">
        <f t="shared" si="73"/>
        <v>4</v>
      </c>
      <c r="OC49" s="88">
        <v>2</v>
      </c>
      <c r="OE49" s="88">
        <v>2</v>
      </c>
      <c r="OH49" s="74">
        <f t="shared" si="51"/>
        <v>4</v>
      </c>
      <c r="OI49" s="88">
        <v>2</v>
      </c>
      <c r="OJ49" s="88">
        <v>2</v>
      </c>
      <c r="OK49" s="74">
        <f t="shared" si="52"/>
        <v>4</v>
      </c>
      <c r="OL49" s="87">
        <v>2</v>
      </c>
      <c r="ON49" s="87">
        <v>2</v>
      </c>
      <c r="OP49" s="88">
        <v>2</v>
      </c>
      <c r="OQ49" s="87">
        <v>2</v>
      </c>
      <c r="OT49" s="87">
        <v>2</v>
      </c>
      <c r="OV49" s="88">
        <v>2</v>
      </c>
      <c r="OW49" s="87">
        <v>2</v>
      </c>
      <c r="OX49" s="88">
        <v>2</v>
      </c>
      <c r="OY49" s="88">
        <v>2</v>
      </c>
      <c r="OZ49" s="88">
        <v>2</v>
      </c>
      <c r="PA49" s="88">
        <v>2</v>
      </c>
      <c r="PB49" s="88">
        <v>2</v>
      </c>
      <c r="PC49" s="88">
        <v>2</v>
      </c>
      <c r="PD49" s="88">
        <v>2</v>
      </c>
      <c r="PF49" s="88">
        <v>2</v>
      </c>
      <c r="PG49" s="88">
        <v>2</v>
      </c>
      <c r="PH49" s="88">
        <v>2</v>
      </c>
      <c r="PI49" s="88">
        <v>2</v>
      </c>
      <c r="PJ49" s="88">
        <v>2</v>
      </c>
      <c r="PK49" s="74">
        <f t="shared" si="6"/>
        <v>38</v>
      </c>
      <c r="PL49" s="87">
        <v>2</v>
      </c>
      <c r="PM49" s="74">
        <f t="shared" si="53"/>
        <v>2</v>
      </c>
      <c r="PN49" s="87">
        <v>2</v>
      </c>
      <c r="PO49" s="88">
        <v>2</v>
      </c>
      <c r="PP49" s="87">
        <v>2</v>
      </c>
      <c r="PQ49" s="88">
        <v>2</v>
      </c>
      <c r="PS49" s="87">
        <v>-3</v>
      </c>
      <c r="PT49" s="88">
        <v>2</v>
      </c>
      <c r="PU49" s="88">
        <v>2</v>
      </c>
      <c r="PV49" s="87">
        <v>2</v>
      </c>
      <c r="PX49" s="88">
        <v>2</v>
      </c>
      <c r="PY49" s="87">
        <v>2</v>
      </c>
      <c r="QA49" s="88">
        <v>2</v>
      </c>
      <c r="QB49" s="87">
        <v>2</v>
      </c>
      <c r="QC49" s="74">
        <f t="shared" si="54"/>
        <v>19</v>
      </c>
      <c r="QD49" s="87">
        <v>2</v>
      </c>
      <c r="QE49" s="74">
        <f t="shared" si="55"/>
        <v>2</v>
      </c>
      <c r="QG49" s="88">
        <v>2</v>
      </c>
      <c r="QH49" s="87">
        <v>2</v>
      </c>
      <c r="QI49" s="88">
        <v>2</v>
      </c>
      <c r="QK49" s="87">
        <v>2</v>
      </c>
      <c r="QL49" s="88">
        <v>2</v>
      </c>
      <c r="QM49" s="88">
        <v>2</v>
      </c>
      <c r="QN49" s="87">
        <v>-3</v>
      </c>
      <c r="QO49" s="74">
        <f t="shared" si="56"/>
        <v>9</v>
      </c>
      <c r="QP49" s="87">
        <v>2</v>
      </c>
      <c r="QQ49" s="88">
        <v>2</v>
      </c>
      <c r="QR49" s="87">
        <v>2</v>
      </c>
      <c r="QS49" s="88">
        <v>2</v>
      </c>
      <c r="QT49" s="88">
        <v>2</v>
      </c>
      <c r="QU49" s="87">
        <v>2</v>
      </c>
      <c r="QV49" s="88">
        <v>2</v>
      </c>
      <c r="QW49" s="88">
        <v>2</v>
      </c>
      <c r="QX49" s="87">
        <v>2</v>
      </c>
      <c r="QY49" s="74">
        <f t="shared" si="57"/>
        <v>18</v>
      </c>
      <c r="QZ49" s="87">
        <v>2</v>
      </c>
      <c r="RA49" s="88">
        <v>2</v>
      </c>
      <c r="RB49" s="87">
        <v>2</v>
      </c>
      <c r="RC49" s="88">
        <v>2</v>
      </c>
      <c r="RD49" s="88">
        <v>2</v>
      </c>
      <c r="RE49" s="87">
        <v>2</v>
      </c>
      <c r="RF49" s="88">
        <v>2</v>
      </c>
      <c r="RG49" s="88">
        <v>2</v>
      </c>
      <c r="RH49" s="87">
        <v>2</v>
      </c>
      <c r="RI49" s="74">
        <f t="shared" si="58"/>
        <v>18</v>
      </c>
      <c r="RJ49" s="87">
        <v>2</v>
      </c>
      <c r="RK49" s="88">
        <v>2</v>
      </c>
      <c r="RL49" s="87">
        <v>2</v>
      </c>
      <c r="RM49" s="87">
        <v>2</v>
      </c>
      <c r="RN49" s="88">
        <v>2</v>
      </c>
      <c r="RO49" s="87">
        <v>2</v>
      </c>
      <c r="RP49" s="74">
        <f t="shared" si="59"/>
        <v>12</v>
      </c>
      <c r="RQ49" s="88">
        <v>2</v>
      </c>
      <c r="RR49" s="88">
        <v>2</v>
      </c>
      <c r="RS49" s="88">
        <v>2</v>
      </c>
      <c r="RT49" s="88">
        <v>2</v>
      </c>
      <c r="RU49" s="88">
        <v>2</v>
      </c>
      <c r="RV49" s="88">
        <v>2</v>
      </c>
      <c r="RW49" s="74">
        <f t="shared" si="60"/>
        <v>12</v>
      </c>
      <c r="RX49" s="87">
        <v>2</v>
      </c>
      <c r="RY49" s="87">
        <v>2</v>
      </c>
      <c r="RZ49" s="87">
        <v>2</v>
      </c>
      <c r="SA49" s="88">
        <v>2</v>
      </c>
      <c r="SB49" s="87">
        <v>2</v>
      </c>
      <c r="SC49" s="87">
        <v>2</v>
      </c>
      <c r="SD49" s="88">
        <v>2</v>
      </c>
      <c r="SE49" s="88">
        <v>2</v>
      </c>
      <c r="SF49" s="87">
        <v>2</v>
      </c>
      <c r="SG49" s="74">
        <f t="shared" si="61"/>
        <v>18</v>
      </c>
      <c r="SH49" s="87">
        <v>2</v>
      </c>
      <c r="SI49" s="74">
        <v>2</v>
      </c>
      <c r="SJ49" s="87">
        <v>2</v>
      </c>
      <c r="SK49" s="87">
        <v>2</v>
      </c>
      <c r="SL49" s="87">
        <v>2</v>
      </c>
      <c r="SM49" s="87">
        <v>2</v>
      </c>
      <c r="SN49" s="88">
        <v>2</v>
      </c>
      <c r="SO49" s="87">
        <v>2</v>
      </c>
      <c r="SP49" s="88">
        <v>2</v>
      </c>
      <c r="SQ49" s="88">
        <v>2</v>
      </c>
      <c r="SR49" s="87">
        <v>2</v>
      </c>
      <c r="SS49" s="74">
        <f t="shared" si="62"/>
        <v>18</v>
      </c>
      <c r="ST49" s="87">
        <v>2</v>
      </c>
      <c r="SU49" s="90">
        <v>2</v>
      </c>
      <c r="SV49" s="88">
        <v>2</v>
      </c>
      <c r="SW49" s="88">
        <v>2</v>
      </c>
      <c r="SX49" s="88">
        <v>2</v>
      </c>
      <c r="SY49" s="88">
        <v>2</v>
      </c>
      <c r="SZ49" s="88">
        <v>2</v>
      </c>
      <c r="TA49" s="88">
        <v>2</v>
      </c>
      <c r="TB49" s="88">
        <v>2</v>
      </c>
      <c r="TC49" s="88">
        <v>2</v>
      </c>
      <c r="TD49" s="88">
        <v>2</v>
      </c>
      <c r="TE49" s="87">
        <v>2</v>
      </c>
      <c r="TF49" s="88">
        <v>2</v>
      </c>
      <c r="TG49" s="88">
        <v>2</v>
      </c>
      <c r="TH49" s="74">
        <f t="shared" si="63"/>
        <v>24</v>
      </c>
      <c r="TI49" s="87">
        <v>2</v>
      </c>
      <c r="TJ49" s="90">
        <v>2</v>
      </c>
      <c r="TK49" s="87">
        <v>2</v>
      </c>
      <c r="TL49" s="87">
        <v>2</v>
      </c>
      <c r="TM49" s="87">
        <v>2</v>
      </c>
      <c r="TN49" s="90">
        <f t="shared" si="64"/>
        <v>6</v>
      </c>
      <c r="TO49" s="88">
        <v>2</v>
      </c>
      <c r="TP49" s="88">
        <v>2</v>
      </c>
      <c r="TQ49" s="87">
        <v>2</v>
      </c>
      <c r="TR49" s="87">
        <v>2</v>
      </c>
      <c r="TS49" s="90">
        <f t="shared" si="7"/>
        <v>8</v>
      </c>
      <c r="TT49" s="87">
        <v>2</v>
      </c>
      <c r="TU49" s="88">
        <v>2</v>
      </c>
      <c r="TV49" s="88">
        <v>2</v>
      </c>
      <c r="TW49" s="88">
        <v>2</v>
      </c>
      <c r="TX49" s="88">
        <v>2</v>
      </c>
      <c r="TY49" s="88">
        <v>2</v>
      </c>
      <c r="TZ49" s="88">
        <v>2</v>
      </c>
      <c r="UA49" s="88">
        <v>2</v>
      </c>
      <c r="UB49" s="88">
        <v>2</v>
      </c>
      <c r="UC49" s="74">
        <f t="shared" si="65"/>
        <v>18</v>
      </c>
      <c r="UD49" s="88">
        <v>2</v>
      </c>
      <c r="UE49" s="74">
        <f t="shared" si="66"/>
        <v>2</v>
      </c>
      <c r="UF49" s="88">
        <v>2</v>
      </c>
      <c r="UG49" s="88">
        <v>2</v>
      </c>
      <c r="UH49" s="87">
        <v>2</v>
      </c>
      <c r="UI49" s="88">
        <v>2</v>
      </c>
      <c r="UJ49" s="87">
        <v>2</v>
      </c>
      <c r="UK49" s="87">
        <v>2</v>
      </c>
      <c r="UL49" s="88"/>
      <c r="UM49" s="87">
        <v>2</v>
      </c>
      <c r="UN49" s="87">
        <v>2</v>
      </c>
      <c r="UO49" s="74">
        <f t="shared" si="67"/>
        <v>16</v>
      </c>
      <c r="UP49" s="88">
        <v>2</v>
      </c>
      <c r="UQ49" s="74">
        <f t="shared" si="68"/>
        <v>2</v>
      </c>
      <c r="UR49" s="88">
        <v>2</v>
      </c>
      <c r="US49" s="87">
        <v>2</v>
      </c>
      <c r="UT49" s="87">
        <v>2</v>
      </c>
      <c r="UU49" s="88">
        <v>2</v>
      </c>
      <c r="UV49" s="88">
        <v>2</v>
      </c>
      <c r="UW49" s="87">
        <v>2</v>
      </c>
      <c r="UX49" s="74">
        <f t="shared" si="8"/>
        <v>12</v>
      </c>
      <c r="UY49" s="87">
        <v>2</v>
      </c>
      <c r="UZ49" s="74">
        <f t="shared" si="75"/>
        <v>2</v>
      </c>
      <c r="VB49" s="87">
        <v>2</v>
      </c>
      <c r="VC49" s="87">
        <v>2</v>
      </c>
      <c r="VD49" s="88">
        <v>2</v>
      </c>
      <c r="VE49" s="88">
        <v>2</v>
      </c>
      <c r="VF49" s="87">
        <v>2</v>
      </c>
      <c r="VG49" s="74">
        <f t="shared" si="80"/>
        <v>10</v>
      </c>
      <c r="VH49" s="87">
        <v>2</v>
      </c>
      <c r="VI49" s="74">
        <f>SUM(VH49:VH49)</f>
        <v>2</v>
      </c>
    </row>
    <row r="50" spans="1:581">
      <c r="A50" s="87" t="s">
        <v>108</v>
      </c>
      <c r="C50" s="87"/>
      <c r="D50" s="87"/>
      <c r="F50" s="87"/>
      <c r="G50" s="87"/>
      <c r="H50" s="74">
        <f t="shared" si="77"/>
        <v>0</v>
      </c>
      <c r="J50" s="74">
        <f>SUM(I50:I50)</f>
        <v>0</v>
      </c>
      <c r="M50" s="88">
        <v>2</v>
      </c>
      <c r="N50" s="107"/>
      <c r="O50" s="88">
        <v>2</v>
      </c>
      <c r="P50" s="88">
        <v>2</v>
      </c>
      <c r="Q50" s="107"/>
      <c r="T50" s="74">
        <f>SUM(M50:S50)</f>
        <v>6</v>
      </c>
      <c r="U50" s="107">
        <v>2</v>
      </c>
      <c r="Y50" s="88">
        <v>2</v>
      </c>
      <c r="AA50" s="74">
        <f>SUM(U50:Z50)</f>
        <v>4</v>
      </c>
      <c r="AD50" s="88">
        <v>2</v>
      </c>
      <c r="AE50" s="107"/>
      <c r="AF50" s="88">
        <v>2</v>
      </c>
      <c r="AG50" s="88">
        <v>2</v>
      </c>
      <c r="AH50" s="107"/>
      <c r="AK50" s="74">
        <f t="shared" si="70"/>
        <v>6</v>
      </c>
      <c r="AL50" s="107">
        <v>2</v>
      </c>
      <c r="AP50" s="88">
        <v>2</v>
      </c>
      <c r="AR50" s="74">
        <f t="shared" si="10"/>
        <v>4</v>
      </c>
      <c r="AU50" s="88">
        <v>2</v>
      </c>
      <c r="AZ50" s="89">
        <f t="shared" si="11"/>
        <v>2</v>
      </c>
      <c r="BC50" s="87">
        <v>2</v>
      </c>
      <c r="BE50" s="87">
        <v>2</v>
      </c>
      <c r="BF50" s="87">
        <v>2</v>
      </c>
      <c r="BG50" s="89">
        <f t="shared" si="12"/>
        <v>6</v>
      </c>
      <c r="BH50" s="88">
        <v>2</v>
      </c>
      <c r="BJ50" s="88">
        <v>2</v>
      </c>
      <c r="BK50" s="88">
        <v>2</v>
      </c>
      <c r="BL50" s="88">
        <v>2</v>
      </c>
      <c r="BN50" s="88">
        <v>2</v>
      </c>
      <c r="BO50" s="74">
        <f t="shared" si="13"/>
        <v>10</v>
      </c>
      <c r="BQ50" s="87">
        <v>2</v>
      </c>
      <c r="BS50" s="87">
        <v>2</v>
      </c>
      <c r="BW50" s="87">
        <v>2</v>
      </c>
      <c r="BY50" s="74">
        <f t="shared" si="14"/>
        <v>6</v>
      </c>
      <c r="CA50" s="88">
        <v>2</v>
      </c>
      <c r="CD50" s="88">
        <v>2</v>
      </c>
      <c r="CE50" s="88">
        <v>2</v>
      </c>
      <c r="CG50" s="74">
        <f t="shared" si="15"/>
        <v>6</v>
      </c>
      <c r="CI50" s="88">
        <v>2</v>
      </c>
      <c r="CJ50" s="88">
        <v>2</v>
      </c>
      <c r="CK50" s="88">
        <v>2</v>
      </c>
      <c r="CM50" s="88">
        <v>2</v>
      </c>
      <c r="CN50" s="74">
        <f t="shared" si="16"/>
        <v>8</v>
      </c>
      <c r="CQ50" s="88">
        <v>2</v>
      </c>
      <c r="CR50" s="88">
        <v>2</v>
      </c>
      <c r="CT50" s="88">
        <v>2</v>
      </c>
      <c r="CU50" s="88">
        <v>2</v>
      </c>
      <c r="CV50" s="74">
        <f t="shared" si="76"/>
        <v>8</v>
      </c>
      <c r="CW50" s="88">
        <v>2</v>
      </c>
      <c r="CY50" s="88">
        <v>2</v>
      </c>
      <c r="DB50" s="88">
        <v>2</v>
      </c>
      <c r="DD50" s="88">
        <v>2</v>
      </c>
      <c r="DE50" s="88">
        <v>2</v>
      </c>
      <c r="DF50" s="74">
        <f t="shared" si="17"/>
        <v>10</v>
      </c>
      <c r="DG50" s="88">
        <v>2</v>
      </c>
      <c r="DI50" s="88">
        <v>2</v>
      </c>
      <c r="DJ50" s="88">
        <v>2</v>
      </c>
      <c r="DL50" s="88">
        <v>-3</v>
      </c>
      <c r="DM50" s="88">
        <v>2</v>
      </c>
      <c r="DN50" s="74">
        <f t="shared" si="18"/>
        <v>5</v>
      </c>
      <c r="DP50" s="88">
        <v>2</v>
      </c>
      <c r="DQ50" s="88">
        <v>2</v>
      </c>
      <c r="DT50" s="88">
        <v>2</v>
      </c>
      <c r="DU50" s="88">
        <v>2</v>
      </c>
      <c r="DW50" s="88">
        <v>2</v>
      </c>
      <c r="DX50" s="74">
        <f t="shared" si="19"/>
        <v>10</v>
      </c>
      <c r="DY50" s="88">
        <v>2</v>
      </c>
      <c r="EB50" s="88">
        <v>2</v>
      </c>
      <c r="EC50" s="88">
        <v>2</v>
      </c>
      <c r="EF50" s="74">
        <f t="shared" si="71"/>
        <v>6</v>
      </c>
      <c r="EG50" s="88">
        <v>2</v>
      </c>
      <c r="EJ50" s="88">
        <v>2</v>
      </c>
      <c r="EK50" s="88">
        <v>2</v>
      </c>
      <c r="EM50" s="88">
        <v>2</v>
      </c>
      <c r="EN50" s="88">
        <v>2</v>
      </c>
      <c r="EP50" s="74">
        <f t="shared" si="20"/>
        <v>10</v>
      </c>
      <c r="EQ50" s="88">
        <v>2</v>
      </c>
      <c r="ES50" s="88">
        <v>2</v>
      </c>
      <c r="ET50" s="92">
        <v>-3</v>
      </c>
      <c r="EW50" s="88">
        <v>2</v>
      </c>
      <c r="EX50" s="74">
        <f t="shared" si="21"/>
        <v>3</v>
      </c>
      <c r="EZ50" s="88">
        <v>2</v>
      </c>
      <c r="FA50" s="88">
        <v>2</v>
      </c>
      <c r="FB50" s="88">
        <v>2</v>
      </c>
      <c r="FC50" s="88">
        <v>2</v>
      </c>
      <c r="FD50" s="88">
        <v>2</v>
      </c>
      <c r="FE50" s="74">
        <f t="shared" si="22"/>
        <v>10</v>
      </c>
      <c r="FF50" s="88">
        <v>2</v>
      </c>
      <c r="FG50" s="88">
        <v>2</v>
      </c>
      <c r="FH50" s="74">
        <f t="shared" si="23"/>
        <v>4</v>
      </c>
      <c r="FJ50" s="88">
        <v>2</v>
      </c>
      <c r="FK50" s="88">
        <v>2</v>
      </c>
      <c r="FL50" s="74">
        <f t="shared" si="24"/>
        <v>4</v>
      </c>
      <c r="FM50" s="88">
        <v>2</v>
      </c>
      <c r="FQ50" s="88">
        <v>2</v>
      </c>
      <c r="FT50" s="74">
        <f t="shared" si="25"/>
        <v>4</v>
      </c>
      <c r="FU50" s="88">
        <v>2</v>
      </c>
      <c r="FW50" s="88">
        <v>2</v>
      </c>
      <c r="FZ50" s="88">
        <v>2</v>
      </c>
      <c r="GA50" s="88">
        <v>2</v>
      </c>
      <c r="GB50" s="88">
        <v>2</v>
      </c>
      <c r="GD50" s="88">
        <v>2</v>
      </c>
      <c r="GE50" s="74">
        <f t="shared" si="26"/>
        <v>12</v>
      </c>
      <c r="GF50" s="88">
        <v>2</v>
      </c>
      <c r="GH50" s="88">
        <v>2</v>
      </c>
      <c r="GI50" s="88">
        <v>2</v>
      </c>
      <c r="GJ50" s="88">
        <v>2</v>
      </c>
      <c r="GK50" s="88">
        <v>2</v>
      </c>
      <c r="GL50" s="74">
        <f t="shared" si="2"/>
        <v>10</v>
      </c>
      <c r="GV50" s="74">
        <f t="shared" si="27"/>
        <v>0</v>
      </c>
      <c r="GX50" s="74">
        <f t="shared" si="28"/>
        <v>0</v>
      </c>
      <c r="GY50" s="88">
        <v>2</v>
      </c>
      <c r="HB50" s="88">
        <v>2</v>
      </c>
      <c r="HC50" s="88">
        <v>2</v>
      </c>
      <c r="HE50" s="88">
        <v>2</v>
      </c>
      <c r="HF50" s="74">
        <f t="shared" si="29"/>
        <v>8</v>
      </c>
      <c r="HG50" s="87">
        <v>2</v>
      </c>
      <c r="HH50" s="88">
        <v>2</v>
      </c>
      <c r="HI50" s="88">
        <v>2</v>
      </c>
      <c r="HJ50" s="87">
        <v>2</v>
      </c>
      <c r="HK50" s="74">
        <f t="shared" si="30"/>
        <v>8</v>
      </c>
      <c r="HL50" s="88">
        <v>2</v>
      </c>
      <c r="HM50" s="88">
        <v>2</v>
      </c>
      <c r="HN50" s="88">
        <v>2</v>
      </c>
      <c r="HQ50" s="88">
        <v>2</v>
      </c>
      <c r="HR50" s="74">
        <f t="shared" si="31"/>
        <v>8</v>
      </c>
      <c r="HS50" s="87">
        <v>2</v>
      </c>
      <c r="HT50" s="88">
        <v>2</v>
      </c>
      <c r="HU50" s="88">
        <v>2</v>
      </c>
      <c r="HV50" s="87"/>
      <c r="HW50" s="88">
        <v>2</v>
      </c>
      <c r="HX50" s="88">
        <v>2</v>
      </c>
      <c r="HY50" s="87"/>
      <c r="HZ50" s="88">
        <v>2</v>
      </c>
      <c r="IA50" s="88">
        <v>2</v>
      </c>
      <c r="IB50" s="87"/>
      <c r="IC50" s="74">
        <f t="shared" si="32"/>
        <v>14</v>
      </c>
      <c r="ID50" s="88">
        <v>2</v>
      </c>
      <c r="IE50" s="88">
        <v>2</v>
      </c>
      <c r="IF50" s="88">
        <v>2</v>
      </c>
      <c r="IG50" s="88">
        <v>2</v>
      </c>
      <c r="IH50" s="88">
        <v>2</v>
      </c>
      <c r="II50" s="88">
        <v>2</v>
      </c>
      <c r="IJ50" s="74">
        <f t="shared" si="33"/>
        <v>12</v>
      </c>
      <c r="IN50" s="88">
        <v>2</v>
      </c>
      <c r="IO50" s="88">
        <v>2</v>
      </c>
      <c r="IT50" s="88">
        <v>2</v>
      </c>
      <c r="IW50" s="74">
        <f t="shared" si="3"/>
        <v>394</v>
      </c>
      <c r="IX50" s="88">
        <v>2</v>
      </c>
      <c r="JA50" s="88">
        <v>2</v>
      </c>
      <c r="JB50" s="88">
        <v>2</v>
      </c>
      <c r="JD50" s="74">
        <f t="shared" si="4"/>
        <v>794</v>
      </c>
      <c r="JE50" s="87">
        <v>2</v>
      </c>
      <c r="JF50" s="74">
        <f t="shared" si="5"/>
        <v>2</v>
      </c>
      <c r="JG50" s="87">
        <v>2</v>
      </c>
      <c r="JH50" s="74">
        <f t="shared" si="34"/>
        <v>2</v>
      </c>
      <c r="JI50" s="88">
        <v>2</v>
      </c>
      <c r="JK50" s="88">
        <v>2</v>
      </c>
      <c r="JL50" s="88">
        <v>2</v>
      </c>
      <c r="JM50" s="88">
        <v>2</v>
      </c>
      <c r="JN50" s="88">
        <v>2</v>
      </c>
      <c r="JO50" s="88">
        <v>2</v>
      </c>
      <c r="JQ50" s="88">
        <v>2</v>
      </c>
      <c r="JR50" s="74">
        <f t="shared" si="35"/>
        <v>14</v>
      </c>
      <c r="JT50" s="74">
        <f t="shared" si="36"/>
        <v>0</v>
      </c>
      <c r="JU50" s="88">
        <v>2</v>
      </c>
      <c r="JX50" s="87"/>
      <c r="KB50" s="88">
        <v>2</v>
      </c>
      <c r="KG50" s="88"/>
      <c r="KH50" s="88">
        <v>2</v>
      </c>
      <c r="KI50" s="88"/>
      <c r="KJ50" s="74">
        <f t="shared" si="37"/>
        <v>6</v>
      </c>
      <c r="KL50" s="74">
        <f t="shared" si="38"/>
        <v>0</v>
      </c>
      <c r="KM50" s="87">
        <v>2</v>
      </c>
      <c r="KN50" s="74">
        <f t="shared" si="39"/>
        <v>2</v>
      </c>
      <c r="KU50" s="74">
        <f t="shared" si="40"/>
        <v>0</v>
      </c>
      <c r="KY50" s="74">
        <f t="shared" si="41"/>
        <v>0</v>
      </c>
      <c r="LA50" s="74">
        <f t="shared" si="42"/>
        <v>0</v>
      </c>
      <c r="LC50" s="88">
        <v>2</v>
      </c>
      <c r="LD50" s="88">
        <v>2</v>
      </c>
      <c r="LE50" s="87"/>
      <c r="LG50" s="88">
        <v>2</v>
      </c>
      <c r="LH50" s="87"/>
      <c r="LK50" s="74">
        <f t="shared" si="43"/>
        <v>6</v>
      </c>
      <c r="LN50" s="87"/>
      <c r="LQ50" s="87"/>
      <c r="LT50" s="87"/>
      <c r="LU50" s="74">
        <f t="shared" si="74"/>
        <v>0</v>
      </c>
      <c r="LX50" s="87"/>
      <c r="LY50" s="74">
        <f t="shared" si="44"/>
        <v>0</v>
      </c>
      <c r="LZ50" s="88">
        <v>2</v>
      </c>
      <c r="MC50" s="87"/>
      <c r="MF50" s="87"/>
      <c r="ML50" s="74">
        <f t="shared" si="45"/>
        <v>2</v>
      </c>
      <c r="MN50" s="74">
        <f t="shared" si="46"/>
        <v>0</v>
      </c>
      <c r="MO50" s="87">
        <v>2</v>
      </c>
      <c r="MR50" s="87"/>
      <c r="MS50" s="74">
        <f t="shared" si="72"/>
        <v>2</v>
      </c>
      <c r="MU50" s="74">
        <f t="shared" si="47"/>
        <v>0</v>
      </c>
      <c r="MW50" s="87"/>
      <c r="MX50" s="87"/>
      <c r="MY50" s="88"/>
      <c r="MZ50" s="88"/>
      <c r="NA50" s="87"/>
      <c r="NB50" s="88"/>
      <c r="NC50" s="88">
        <v>2</v>
      </c>
      <c r="ND50" s="87"/>
      <c r="NE50" s="88"/>
      <c r="NF50" s="88"/>
      <c r="NG50" s="87"/>
      <c r="NH50" s="74">
        <f t="shared" si="48"/>
        <v>2</v>
      </c>
      <c r="NK50" s="87"/>
      <c r="NN50" s="87"/>
      <c r="NQ50" s="87"/>
      <c r="NR50" s="74">
        <f t="shared" si="49"/>
        <v>0</v>
      </c>
      <c r="NT50" s="74">
        <f t="shared" si="50"/>
        <v>0</v>
      </c>
      <c r="NX50" s="74">
        <f t="shared" si="73"/>
        <v>0</v>
      </c>
      <c r="NY50" s="88">
        <v>2</v>
      </c>
      <c r="OH50" s="74">
        <f t="shared" si="51"/>
        <v>2</v>
      </c>
      <c r="OI50" s="88"/>
      <c r="OJ50" s="88"/>
      <c r="OK50" s="74">
        <f t="shared" si="52"/>
        <v>0</v>
      </c>
      <c r="OM50" s="88">
        <v>2</v>
      </c>
      <c r="ON50" s="87"/>
      <c r="OQ50" s="87"/>
      <c r="OS50" s="88">
        <v>2</v>
      </c>
      <c r="OT50" s="87">
        <v>2</v>
      </c>
      <c r="OW50" s="87">
        <v>2</v>
      </c>
      <c r="PI50" s="88">
        <v>2</v>
      </c>
      <c r="PK50" s="74">
        <f t="shared" si="6"/>
        <v>10</v>
      </c>
      <c r="PL50" s="87">
        <v>2</v>
      </c>
      <c r="PM50" s="74">
        <f t="shared" si="53"/>
        <v>2</v>
      </c>
      <c r="PP50" s="87"/>
      <c r="PS50" s="87"/>
      <c r="PV50" s="87"/>
      <c r="PY50" s="87"/>
      <c r="PZ50" s="88">
        <v>2</v>
      </c>
      <c r="QB50" s="87"/>
      <c r="QC50" s="74">
        <f t="shared" si="54"/>
        <v>2</v>
      </c>
      <c r="QE50" s="74">
        <f t="shared" si="55"/>
        <v>0</v>
      </c>
      <c r="QH50" s="87"/>
      <c r="QK50" s="87"/>
      <c r="QN50" s="87"/>
      <c r="QO50" s="74">
        <f t="shared" si="56"/>
        <v>0</v>
      </c>
      <c r="QP50" s="87"/>
      <c r="QR50" s="87"/>
      <c r="QU50" s="87"/>
      <c r="QX50" s="87"/>
      <c r="QY50" s="74">
        <f t="shared" si="57"/>
        <v>0</v>
      </c>
      <c r="RB50" s="87">
        <v>2</v>
      </c>
      <c r="RE50" s="87">
        <v>2</v>
      </c>
      <c r="RH50" s="87">
        <v>2</v>
      </c>
      <c r="RI50" s="74">
        <f t="shared" si="58"/>
        <v>6</v>
      </c>
      <c r="RJ50" s="87"/>
      <c r="RL50" s="87">
        <v>2</v>
      </c>
      <c r="RM50" s="87"/>
      <c r="RO50" s="87">
        <v>2</v>
      </c>
      <c r="RP50" s="74">
        <f t="shared" si="59"/>
        <v>4</v>
      </c>
      <c r="RT50" s="88">
        <v>2</v>
      </c>
      <c r="RW50" s="74">
        <f t="shared" si="60"/>
        <v>2</v>
      </c>
      <c r="RY50" s="87"/>
      <c r="RZ50" s="87"/>
      <c r="SB50" s="87"/>
      <c r="SC50" s="87"/>
      <c r="SF50" s="87"/>
      <c r="SG50" s="74">
        <f t="shared" si="61"/>
        <v>0</v>
      </c>
      <c r="SH50" s="87">
        <v>2</v>
      </c>
      <c r="SI50" s="74">
        <v>2</v>
      </c>
      <c r="SJ50" s="87"/>
      <c r="SK50" s="87"/>
      <c r="SL50" s="87"/>
      <c r="SM50" s="87">
        <v>2</v>
      </c>
      <c r="SO50" s="87"/>
      <c r="SR50" s="87"/>
      <c r="SS50" s="74">
        <f t="shared" si="62"/>
        <v>2</v>
      </c>
      <c r="SU50" s="90"/>
      <c r="TE50" s="87"/>
      <c r="TH50" s="74">
        <f t="shared" si="63"/>
        <v>0</v>
      </c>
      <c r="TJ50" s="90"/>
      <c r="TL50" s="87"/>
      <c r="TM50" s="87"/>
      <c r="TN50" s="90">
        <f t="shared" si="64"/>
        <v>0</v>
      </c>
      <c r="TP50" s="87"/>
      <c r="TQ50" s="87"/>
      <c r="TR50" s="87"/>
      <c r="TS50" s="90">
        <f t="shared" si="7"/>
        <v>0</v>
      </c>
      <c r="TT50" s="87"/>
      <c r="UC50" s="74">
        <f t="shared" si="65"/>
        <v>0</v>
      </c>
      <c r="UE50" s="74">
        <f t="shared" si="66"/>
        <v>0</v>
      </c>
      <c r="UH50" s="87"/>
      <c r="UJ50" s="87"/>
      <c r="UK50" s="87"/>
      <c r="UL50" s="88"/>
      <c r="UN50" s="87"/>
      <c r="UO50" s="74">
        <f t="shared" si="67"/>
        <v>0</v>
      </c>
      <c r="UQ50" s="74">
        <f t="shared" si="68"/>
        <v>0</v>
      </c>
      <c r="US50" s="87"/>
      <c r="UT50" s="87"/>
      <c r="UW50" s="87"/>
      <c r="UX50" s="74">
        <f t="shared" si="8"/>
        <v>0</v>
      </c>
      <c r="UZ50" s="74">
        <f t="shared" si="75"/>
        <v>0</v>
      </c>
      <c r="VB50" s="87"/>
      <c r="VC50" s="87"/>
      <c r="VE50" s="87"/>
      <c r="VF50" s="87"/>
      <c r="VG50" s="74">
        <f t="shared" si="80"/>
        <v>0</v>
      </c>
      <c r="VI50" s="74">
        <f>SUM(VH50:VH50)</f>
        <v>0</v>
      </c>
    </row>
    <row r="51" spans="1:581">
      <c r="A51" s="95" t="s">
        <v>356</v>
      </c>
      <c r="C51" s="87"/>
      <c r="D51" s="87"/>
      <c r="F51" s="87"/>
      <c r="G51" s="87"/>
      <c r="H51" s="74">
        <f t="shared" si="77"/>
        <v>0</v>
      </c>
      <c r="I51" s="95"/>
      <c r="J51" s="74">
        <f>SUM(I51:I51)</f>
        <v>0</v>
      </c>
      <c r="K51" s="95"/>
      <c r="L51" s="109"/>
      <c r="N51" s="107"/>
      <c r="Q51" s="107"/>
      <c r="U51" s="107"/>
      <c r="AE51" s="107"/>
      <c r="AH51" s="107"/>
      <c r="AL51" s="107"/>
      <c r="BG51" s="89">
        <f t="shared" si="12"/>
        <v>0</v>
      </c>
      <c r="BH51" s="92"/>
      <c r="BI51" s="92"/>
      <c r="BJ51" s="92"/>
      <c r="BK51" s="92"/>
      <c r="BL51" s="92"/>
      <c r="BM51" s="92"/>
      <c r="BN51" s="92"/>
      <c r="BO51" s="74">
        <f t="shared" si="13"/>
        <v>0</v>
      </c>
      <c r="BP51" s="95"/>
      <c r="BQ51" s="95"/>
      <c r="BS51" s="95"/>
      <c r="BT51" s="95"/>
      <c r="BV51" s="95"/>
      <c r="BW51" s="95"/>
      <c r="BY51" s="74">
        <f t="shared" si="14"/>
        <v>0</v>
      </c>
      <c r="CA51" s="92"/>
      <c r="CB51" s="92"/>
      <c r="CD51" s="92"/>
      <c r="CE51" s="92"/>
      <c r="CG51" s="74">
        <f t="shared" si="15"/>
        <v>0</v>
      </c>
      <c r="CN51" s="74">
        <f t="shared" si="16"/>
        <v>0</v>
      </c>
      <c r="CV51" s="74">
        <f t="shared" si="76"/>
        <v>0</v>
      </c>
      <c r="DF51" s="74">
        <f t="shared" si="17"/>
        <v>0</v>
      </c>
      <c r="DN51" s="74">
        <f t="shared" si="18"/>
        <v>0</v>
      </c>
      <c r="DX51" s="74">
        <f t="shared" si="19"/>
        <v>0</v>
      </c>
      <c r="EF51" s="74">
        <f t="shared" si="71"/>
        <v>0</v>
      </c>
      <c r="EP51" s="74">
        <f t="shared" si="20"/>
        <v>0</v>
      </c>
      <c r="EX51" s="74">
        <f t="shared" si="21"/>
        <v>0</v>
      </c>
      <c r="FE51" s="74">
        <f t="shared" si="22"/>
        <v>0</v>
      </c>
      <c r="FH51" s="74">
        <f t="shared" si="23"/>
        <v>0</v>
      </c>
      <c r="FL51" s="74">
        <f t="shared" si="24"/>
        <v>0</v>
      </c>
      <c r="FT51" s="74">
        <f t="shared" si="25"/>
        <v>0</v>
      </c>
      <c r="GE51" s="74">
        <f t="shared" si="26"/>
        <v>0</v>
      </c>
      <c r="GL51" s="74">
        <f t="shared" si="2"/>
        <v>0</v>
      </c>
      <c r="GV51" s="74">
        <f t="shared" si="27"/>
        <v>0</v>
      </c>
      <c r="GX51" s="74">
        <f t="shared" si="28"/>
        <v>0</v>
      </c>
      <c r="HF51" s="74">
        <f t="shared" si="29"/>
        <v>0</v>
      </c>
      <c r="HG51" s="87"/>
      <c r="HJ51" s="87"/>
      <c r="HK51" s="74">
        <f t="shared" si="30"/>
        <v>0</v>
      </c>
      <c r="HR51" s="74">
        <f t="shared" si="31"/>
        <v>0</v>
      </c>
      <c r="HS51" s="87"/>
      <c r="HV51" s="87"/>
      <c r="HY51" s="87"/>
      <c r="IB51" s="87"/>
      <c r="IC51" s="74">
        <f t="shared" si="32"/>
        <v>0</v>
      </c>
      <c r="IJ51" s="74">
        <f t="shared" si="33"/>
        <v>0</v>
      </c>
      <c r="IW51" s="74">
        <f t="shared" si="3"/>
        <v>0</v>
      </c>
      <c r="JD51" s="74">
        <f t="shared" si="4"/>
        <v>0</v>
      </c>
      <c r="JE51" s="95"/>
      <c r="JF51" s="74">
        <f t="shared" si="5"/>
        <v>0</v>
      </c>
      <c r="JG51" s="95"/>
      <c r="JH51" s="74">
        <f t="shared" si="34"/>
        <v>0</v>
      </c>
      <c r="JR51" s="74">
        <f t="shared" si="35"/>
        <v>0</v>
      </c>
      <c r="JT51" s="74">
        <f t="shared" si="36"/>
        <v>0</v>
      </c>
      <c r="JX51" s="87"/>
      <c r="KG51" s="88"/>
      <c r="KH51" s="88"/>
      <c r="KI51" s="88"/>
      <c r="KJ51" s="74">
        <f t="shared" si="37"/>
        <v>0</v>
      </c>
      <c r="KL51" s="74">
        <f t="shared" si="38"/>
        <v>0</v>
      </c>
      <c r="KM51" s="95"/>
      <c r="KN51" s="74">
        <f t="shared" si="39"/>
        <v>0</v>
      </c>
      <c r="KO51" s="92"/>
      <c r="KQ51" s="92"/>
      <c r="KT51" s="92"/>
      <c r="KU51" s="74">
        <f t="shared" si="40"/>
        <v>0</v>
      </c>
      <c r="KY51" s="74">
        <f t="shared" si="41"/>
        <v>0</v>
      </c>
      <c r="LA51" s="74">
        <f t="shared" si="42"/>
        <v>0</v>
      </c>
      <c r="LE51" s="87"/>
      <c r="LH51" s="87"/>
      <c r="LK51" s="74">
        <f t="shared" si="43"/>
        <v>0</v>
      </c>
      <c r="LL51" s="95"/>
      <c r="LN51" s="95"/>
      <c r="LQ51" s="95"/>
      <c r="LT51" s="95"/>
      <c r="LU51" s="74">
        <f t="shared" si="74"/>
        <v>0</v>
      </c>
      <c r="LX51" s="95"/>
      <c r="LY51" s="74">
        <f t="shared" si="44"/>
        <v>0</v>
      </c>
      <c r="MC51" s="87"/>
      <c r="MF51" s="87"/>
      <c r="ML51" s="74">
        <f t="shared" si="45"/>
        <v>0</v>
      </c>
      <c r="MN51" s="74">
        <f t="shared" si="46"/>
        <v>0</v>
      </c>
      <c r="MR51" s="87"/>
      <c r="MS51" s="74">
        <f t="shared" si="72"/>
        <v>0</v>
      </c>
      <c r="MT51" s="95"/>
      <c r="MU51" s="74">
        <f t="shared" si="47"/>
        <v>0</v>
      </c>
      <c r="MW51" s="87"/>
      <c r="MX51" s="87"/>
      <c r="MY51" s="88"/>
      <c r="MZ51" s="88"/>
      <c r="NA51" s="87"/>
      <c r="NB51" s="88"/>
      <c r="NC51" s="88"/>
      <c r="ND51" s="87"/>
      <c r="NE51" s="88"/>
      <c r="NF51" s="88"/>
      <c r="NG51" s="87"/>
      <c r="NH51" s="74">
        <f t="shared" si="48"/>
        <v>0</v>
      </c>
      <c r="NI51" s="95"/>
      <c r="NK51" s="95"/>
      <c r="NN51" s="95"/>
      <c r="NQ51" s="95"/>
      <c r="NR51" s="74">
        <f t="shared" si="49"/>
        <v>0</v>
      </c>
      <c r="NT51" s="74">
        <f t="shared" si="50"/>
        <v>0</v>
      </c>
      <c r="NX51" s="74">
        <f t="shared" si="73"/>
        <v>0</v>
      </c>
      <c r="OH51" s="74">
        <f t="shared" si="51"/>
        <v>0</v>
      </c>
      <c r="OI51" s="88"/>
      <c r="OJ51" s="88"/>
      <c r="OK51" s="74">
        <f t="shared" si="52"/>
        <v>0</v>
      </c>
      <c r="OL51" s="95"/>
      <c r="ON51" s="95"/>
      <c r="OQ51" s="95"/>
      <c r="OT51" s="95"/>
      <c r="OW51" s="95"/>
      <c r="PK51" s="74">
        <f t="shared" si="6"/>
        <v>0</v>
      </c>
      <c r="PL51" s="95"/>
      <c r="PM51" s="74">
        <f t="shared" si="53"/>
        <v>0</v>
      </c>
      <c r="PN51" s="95"/>
      <c r="PP51" s="95"/>
      <c r="PS51" s="95"/>
      <c r="PV51" s="95"/>
      <c r="PY51" s="95"/>
      <c r="QB51" s="95"/>
      <c r="QC51" s="74">
        <f t="shared" si="54"/>
        <v>0</v>
      </c>
      <c r="QD51" s="95"/>
      <c r="QE51" s="74">
        <f t="shared" si="55"/>
        <v>0</v>
      </c>
      <c r="QF51" s="95"/>
      <c r="QH51" s="95"/>
      <c r="QK51" s="95"/>
      <c r="QN51" s="95"/>
      <c r="QO51" s="74">
        <f t="shared" si="56"/>
        <v>0</v>
      </c>
      <c r="QP51" s="95"/>
      <c r="QR51" s="95"/>
      <c r="QU51" s="95"/>
      <c r="QX51" s="95"/>
      <c r="QY51" s="74">
        <f t="shared" si="57"/>
        <v>0</v>
      </c>
      <c r="QZ51" s="95"/>
      <c r="RB51" s="95"/>
      <c r="RE51" s="95"/>
      <c r="RH51" s="95"/>
      <c r="RI51" s="74">
        <f t="shared" si="58"/>
        <v>0</v>
      </c>
      <c r="RJ51" s="95"/>
      <c r="RL51" s="95"/>
      <c r="RM51" s="95"/>
      <c r="RO51" s="95"/>
      <c r="RP51" s="74">
        <f t="shared" si="59"/>
        <v>0</v>
      </c>
      <c r="RW51" s="74">
        <f t="shared" si="60"/>
        <v>0</v>
      </c>
      <c r="RX51" s="95"/>
      <c r="RY51" s="95"/>
      <c r="RZ51" s="95"/>
      <c r="SB51" s="95"/>
      <c r="SC51" s="95"/>
      <c r="SF51" s="95"/>
      <c r="SG51" s="74">
        <f t="shared" si="61"/>
        <v>0</v>
      </c>
      <c r="SH51" s="95"/>
      <c r="SJ51" s="95"/>
      <c r="SK51" s="95"/>
      <c r="SL51" s="95"/>
      <c r="SM51" s="95"/>
      <c r="SO51" s="95"/>
      <c r="SR51" s="95"/>
      <c r="SS51" s="74">
        <f t="shared" si="62"/>
        <v>0</v>
      </c>
      <c r="ST51" s="95"/>
      <c r="SU51" s="96"/>
      <c r="TE51" s="87"/>
      <c r="TH51" s="74">
        <f t="shared" si="63"/>
        <v>0</v>
      </c>
      <c r="TI51" s="95"/>
      <c r="TJ51" s="96"/>
      <c r="TK51" s="95"/>
      <c r="TL51" s="95"/>
      <c r="TM51" s="95"/>
      <c r="TN51" s="90">
        <f t="shared" si="64"/>
        <v>0</v>
      </c>
      <c r="TP51" s="95"/>
      <c r="TQ51" s="95"/>
      <c r="TR51" s="95"/>
      <c r="TS51" s="90">
        <f t="shared" si="7"/>
        <v>0</v>
      </c>
      <c r="TT51" s="87"/>
      <c r="UC51" s="74">
        <f t="shared" si="65"/>
        <v>0</v>
      </c>
      <c r="UE51" s="74">
        <f t="shared" si="66"/>
        <v>0</v>
      </c>
      <c r="UH51" s="87"/>
      <c r="UJ51" s="87"/>
      <c r="UK51" s="87"/>
      <c r="UL51" s="88"/>
      <c r="UN51" s="87"/>
      <c r="UO51" s="74">
        <f t="shared" si="67"/>
        <v>0</v>
      </c>
      <c r="UQ51" s="74">
        <f t="shared" si="68"/>
        <v>0</v>
      </c>
      <c r="US51" s="87"/>
      <c r="UT51" s="87"/>
      <c r="UW51" s="87"/>
      <c r="UX51" s="74">
        <f t="shared" si="8"/>
        <v>0</v>
      </c>
      <c r="UZ51" s="74">
        <f t="shared" si="75"/>
        <v>0</v>
      </c>
      <c r="VB51" s="87"/>
      <c r="VC51" s="87"/>
      <c r="VE51" s="87"/>
      <c r="VF51" s="87"/>
      <c r="VG51" s="74">
        <f t="shared" si="80"/>
        <v>0</v>
      </c>
      <c r="VH51" s="95"/>
      <c r="VI51" s="74">
        <f>SUM(VH51:VH51)</f>
        <v>0</v>
      </c>
    </row>
    <row r="52" spans="1:581">
      <c r="A52" s="87" t="s">
        <v>110</v>
      </c>
      <c r="C52" s="87">
        <v>2</v>
      </c>
      <c r="D52" s="87">
        <v>2</v>
      </c>
      <c r="F52" s="88">
        <v>2</v>
      </c>
      <c r="G52" s="87">
        <v>2</v>
      </c>
      <c r="H52" s="74">
        <f t="shared" si="77"/>
        <v>8</v>
      </c>
      <c r="I52" s="87">
        <v>2</v>
      </c>
      <c r="J52" s="74">
        <f>SUM(I52:I52)</f>
        <v>2</v>
      </c>
      <c r="M52" s="88">
        <v>2</v>
      </c>
      <c r="N52" s="107">
        <v>2</v>
      </c>
      <c r="P52" s="88">
        <v>2</v>
      </c>
      <c r="Q52" s="107">
        <v>2</v>
      </c>
      <c r="R52" s="88">
        <v>2</v>
      </c>
      <c r="S52" s="88">
        <v>2</v>
      </c>
      <c r="T52" s="74">
        <f>SUM(M52:S52)</f>
        <v>12</v>
      </c>
      <c r="U52" s="107">
        <v>2</v>
      </c>
      <c r="V52" s="88">
        <v>2</v>
      </c>
      <c r="W52" s="88">
        <v>2</v>
      </c>
      <c r="Y52" s="88">
        <v>2</v>
      </c>
      <c r="Z52" s="88">
        <v>2</v>
      </c>
      <c r="AA52" s="74">
        <f>SUM(U52:Z52)</f>
        <v>10</v>
      </c>
      <c r="AB52" s="88">
        <v>2</v>
      </c>
      <c r="AC52" s="88">
        <v>2</v>
      </c>
      <c r="AD52" s="88">
        <v>2</v>
      </c>
      <c r="AE52" s="107">
        <v>2</v>
      </c>
      <c r="AG52" s="88">
        <v>2</v>
      </c>
      <c r="AH52" s="107">
        <v>2</v>
      </c>
      <c r="AI52" s="88">
        <v>2</v>
      </c>
      <c r="AJ52" s="88">
        <v>2</v>
      </c>
      <c r="AK52" s="74">
        <f t="shared" si="70"/>
        <v>12</v>
      </c>
      <c r="AL52" s="107">
        <v>2</v>
      </c>
      <c r="AM52" s="88">
        <v>2</v>
      </c>
      <c r="AN52" s="88">
        <v>2</v>
      </c>
      <c r="AP52" s="88">
        <v>2</v>
      </c>
      <c r="AQ52" s="88">
        <v>2</v>
      </c>
      <c r="AR52" s="74">
        <f t="shared" si="10"/>
        <v>10</v>
      </c>
      <c r="AS52" s="88">
        <v>2</v>
      </c>
      <c r="AT52" s="88">
        <v>2</v>
      </c>
      <c r="AU52" s="88">
        <v>2</v>
      </c>
      <c r="AV52" s="88">
        <v>2</v>
      </c>
      <c r="AW52" s="88">
        <v>2</v>
      </c>
      <c r="AX52" s="88">
        <v>2</v>
      </c>
      <c r="AY52" s="88">
        <v>2</v>
      </c>
      <c r="AZ52" s="89">
        <f t="shared" si="11"/>
        <v>14</v>
      </c>
      <c r="BA52" s="87">
        <v>2</v>
      </c>
      <c r="BB52" s="87">
        <v>2</v>
      </c>
      <c r="BC52" s="87">
        <v>2</v>
      </c>
      <c r="BE52" s="87">
        <v>2</v>
      </c>
      <c r="BF52" s="87">
        <v>2</v>
      </c>
      <c r="BG52" s="89">
        <f t="shared" si="12"/>
        <v>10</v>
      </c>
      <c r="BH52" s="88">
        <v>2</v>
      </c>
      <c r="BJ52" s="88">
        <v>2</v>
      </c>
      <c r="BK52" s="88">
        <v>2</v>
      </c>
      <c r="BL52" s="88">
        <v>2</v>
      </c>
      <c r="BM52" s="88">
        <v>2</v>
      </c>
      <c r="BN52" s="88">
        <v>2</v>
      </c>
      <c r="BO52" s="74">
        <f t="shared" si="13"/>
        <v>12</v>
      </c>
      <c r="BP52" s="87">
        <v>2</v>
      </c>
      <c r="BR52" s="87">
        <v>-3</v>
      </c>
      <c r="BS52" s="87">
        <v>2</v>
      </c>
      <c r="BT52" s="87">
        <v>2</v>
      </c>
      <c r="BU52" s="87">
        <v>2</v>
      </c>
      <c r="BV52" s="87">
        <v>2</v>
      </c>
      <c r="BW52" s="87">
        <v>2</v>
      </c>
      <c r="BX52" s="87">
        <v>2</v>
      </c>
      <c r="BY52" s="74">
        <f t="shared" si="14"/>
        <v>11</v>
      </c>
      <c r="BZ52" s="88">
        <v>2</v>
      </c>
      <c r="CA52" s="88">
        <v>2</v>
      </c>
      <c r="CB52" s="88">
        <v>2</v>
      </c>
      <c r="CC52" s="88">
        <v>2</v>
      </c>
      <c r="CF52" s="88">
        <v>2</v>
      </c>
      <c r="CG52" s="74">
        <f t="shared" si="15"/>
        <v>10</v>
      </c>
      <c r="CI52" s="88">
        <v>2</v>
      </c>
      <c r="CJ52" s="88">
        <v>2</v>
      </c>
      <c r="CK52" s="88">
        <v>2</v>
      </c>
      <c r="CL52" s="88">
        <v>2</v>
      </c>
      <c r="CM52" s="88">
        <v>-3</v>
      </c>
      <c r="CN52" s="74">
        <f t="shared" si="16"/>
        <v>5</v>
      </c>
      <c r="CO52" s="88">
        <v>2</v>
      </c>
      <c r="CQ52" s="88">
        <v>2</v>
      </c>
      <c r="CR52" s="88">
        <v>2</v>
      </c>
      <c r="CS52" s="88">
        <v>2</v>
      </c>
      <c r="CU52" s="88">
        <v>2</v>
      </c>
      <c r="CV52" s="74">
        <f t="shared" si="76"/>
        <v>10</v>
      </c>
      <c r="CW52" s="88">
        <v>2</v>
      </c>
      <c r="CX52" s="88">
        <v>2</v>
      </c>
      <c r="CY52" s="88">
        <v>2</v>
      </c>
      <c r="CZ52" s="88">
        <v>2</v>
      </c>
      <c r="DB52" s="88">
        <v>2</v>
      </c>
      <c r="DC52" s="88">
        <v>2</v>
      </c>
      <c r="DD52" s="88">
        <v>2</v>
      </c>
      <c r="DE52" s="88">
        <v>2</v>
      </c>
      <c r="DF52" s="74">
        <f t="shared" si="17"/>
        <v>16</v>
      </c>
      <c r="DG52" s="88">
        <v>2</v>
      </c>
      <c r="DH52" s="88">
        <v>2</v>
      </c>
      <c r="DI52" s="88">
        <v>2</v>
      </c>
      <c r="DJ52" s="88">
        <v>2</v>
      </c>
      <c r="DK52" s="88">
        <v>2</v>
      </c>
      <c r="DL52" s="88">
        <v>2</v>
      </c>
      <c r="DM52" s="88">
        <v>2</v>
      </c>
      <c r="DN52" s="74">
        <f t="shared" si="18"/>
        <v>14</v>
      </c>
      <c r="DO52" s="88">
        <v>2</v>
      </c>
      <c r="DP52" s="88">
        <v>2</v>
      </c>
      <c r="DQ52" s="88">
        <v>2</v>
      </c>
      <c r="DR52" s="88">
        <v>2</v>
      </c>
      <c r="DS52" s="88">
        <v>2</v>
      </c>
      <c r="DT52" s="88">
        <v>2</v>
      </c>
      <c r="DU52" s="88">
        <v>2</v>
      </c>
      <c r="DV52" s="88">
        <v>2</v>
      </c>
      <c r="DW52" s="88">
        <v>2</v>
      </c>
      <c r="DX52" s="74">
        <f t="shared" si="19"/>
        <v>18</v>
      </c>
      <c r="DY52" s="88">
        <v>2</v>
      </c>
      <c r="DZ52" s="88">
        <v>2</v>
      </c>
      <c r="EA52" s="88">
        <v>2</v>
      </c>
      <c r="EB52" s="88">
        <v>2</v>
      </c>
      <c r="EC52" s="88">
        <v>2</v>
      </c>
      <c r="ED52" s="88">
        <v>2</v>
      </c>
      <c r="EE52" s="88">
        <v>2</v>
      </c>
      <c r="EF52" s="74">
        <f t="shared" si="71"/>
        <v>14</v>
      </c>
      <c r="EG52" s="88">
        <v>2</v>
      </c>
      <c r="EH52" s="88">
        <v>2</v>
      </c>
      <c r="EI52" s="88">
        <v>2</v>
      </c>
      <c r="EJ52" s="88">
        <v>2</v>
      </c>
      <c r="EK52" s="88">
        <v>2</v>
      </c>
      <c r="EL52" s="88">
        <v>2</v>
      </c>
      <c r="EM52" s="88">
        <v>2</v>
      </c>
      <c r="EN52" s="88">
        <v>2</v>
      </c>
      <c r="EO52" s="88">
        <v>2</v>
      </c>
      <c r="EP52" s="74">
        <f t="shared" si="20"/>
        <v>18</v>
      </c>
      <c r="EQ52" s="88">
        <v>2</v>
      </c>
      <c r="ER52" s="88">
        <v>2</v>
      </c>
      <c r="ES52" s="88">
        <v>2</v>
      </c>
      <c r="ET52" s="88">
        <v>2</v>
      </c>
      <c r="EU52" s="88">
        <v>2</v>
      </c>
      <c r="EV52" s="88">
        <v>2</v>
      </c>
      <c r="EW52" s="88">
        <v>2</v>
      </c>
      <c r="EX52" s="74">
        <f t="shared" si="21"/>
        <v>14</v>
      </c>
      <c r="EY52" s="88">
        <v>2</v>
      </c>
      <c r="EZ52" s="88">
        <v>2</v>
      </c>
      <c r="FA52" s="88">
        <v>2</v>
      </c>
      <c r="FB52" s="88">
        <v>2</v>
      </c>
      <c r="FD52" s="88">
        <v>2</v>
      </c>
      <c r="FE52" s="74">
        <f t="shared" si="22"/>
        <v>10</v>
      </c>
      <c r="FF52" s="88">
        <v>2</v>
      </c>
      <c r="FG52" s="88">
        <v>2</v>
      </c>
      <c r="FH52" s="74">
        <f t="shared" si="23"/>
        <v>4</v>
      </c>
      <c r="FI52" s="88">
        <v>2</v>
      </c>
      <c r="FK52" s="88">
        <v>2</v>
      </c>
      <c r="FL52" s="74">
        <f t="shared" si="24"/>
        <v>4</v>
      </c>
      <c r="FM52" s="88">
        <v>2</v>
      </c>
      <c r="FN52" s="88">
        <v>2</v>
      </c>
      <c r="FO52" s="88">
        <v>2</v>
      </c>
      <c r="FP52" s="88">
        <v>2</v>
      </c>
      <c r="FQ52" s="88">
        <v>2</v>
      </c>
      <c r="FS52" s="88">
        <v>2</v>
      </c>
      <c r="FT52" s="74">
        <f t="shared" si="25"/>
        <v>12</v>
      </c>
      <c r="FU52" s="88">
        <v>2</v>
      </c>
      <c r="FV52" s="88">
        <v>2</v>
      </c>
      <c r="FX52" s="88">
        <v>2</v>
      </c>
      <c r="FY52" s="88">
        <v>2</v>
      </c>
      <c r="GB52" s="88">
        <v>2</v>
      </c>
      <c r="GC52" s="88">
        <v>2</v>
      </c>
      <c r="GE52" s="74">
        <f t="shared" si="26"/>
        <v>12</v>
      </c>
      <c r="GF52" s="88">
        <v>2</v>
      </c>
      <c r="GH52" s="88">
        <v>2</v>
      </c>
      <c r="GI52" s="88">
        <v>2</v>
      </c>
      <c r="GJ52" s="88">
        <v>2</v>
      </c>
      <c r="GK52" s="88">
        <v>2</v>
      </c>
      <c r="GL52" s="74">
        <f t="shared" si="2"/>
        <v>10</v>
      </c>
      <c r="GM52" s="88">
        <v>2</v>
      </c>
      <c r="GO52" s="88">
        <v>2</v>
      </c>
      <c r="GQ52" s="88">
        <v>2</v>
      </c>
      <c r="GR52" s="88">
        <v>2</v>
      </c>
      <c r="GS52" s="88">
        <v>2</v>
      </c>
      <c r="GT52" s="88">
        <v>2</v>
      </c>
      <c r="GU52" s="88">
        <v>2</v>
      </c>
      <c r="GV52" s="74">
        <f t="shared" si="27"/>
        <v>14</v>
      </c>
      <c r="GW52" s="88">
        <v>2</v>
      </c>
      <c r="GX52" s="74">
        <f t="shared" si="28"/>
        <v>2</v>
      </c>
      <c r="GY52" s="88">
        <v>2</v>
      </c>
      <c r="GZ52" s="88">
        <v>2</v>
      </c>
      <c r="HB52" s="88">
        <v>2</v>
      </c>
      <c r="HC52" s="88">
        <v>2</v>
      </c>
      <c r="HE52" s="88">
        <v>2</v>
      </c>
      <c r="HF52" s="74">
        <f t="shared" si="29"/>
        <v>10</v>
      </c>
      <c r="HG52" s="87">
        <v>2</v>
      </c>
      <c r="HH52" s="88">
        <v>2</v>
      </c>
      <c r="HJ52" s="87">
        <v>2</v>
      </c>
      <c r="HK52" s="74">
        <f t="shared" si="30"/>
        <v>6</v>
      </c>
      <c r="HL52" s="88">
        <v>2</v>
      </c>
      <c r="HM52" s="88">
        <v>2</v>
      </c>
      <c r="HN52" s="88">
        <v>2</v>
      </c>
      <c r="HO52" s="88">
        <v>2</v>
      </c>
      <c r="HQ52" s="88">
        <v>2</v>
      </c>
      <c r="HR52" s="74">
        <f t="shared" si="31"/>
        <v>10</v>
      </c>
      <c r="HS52" s="87">
        <v>2</v>
      </c>
      <c r="HT52" s="88">
        <v>2</v>
      </c>
      <c r="HV52" s="87">
        <v>2</v>
      </c>
      <c r="HW52" s="88">
        <v>2</v>
      </c>
      <c r="HX52" s="88">
        <v>2</v>
      </c>
      <c r="HY52" s="87">
        <v>2</v>
      </c>
      <c r="HZ52" s="88">
        <v>2</v>
      </c>
      <c r="IA52" s="88">
        <v>2</v>
      </c>
      <c r="IB52" s="87">
        <v>2</v>
      </c>
      <c r="IC52" s="74">
        <f t="shared" si="32"/>
        <v>18</v>
      </c>
      <c r="ID52" s="88">
        <v>2</v>
      </c>
      <c r="IF52" s="88">
        <v>2</v>
      </c>
      <c r="IG52" s="88">
        <v>2</v>
      </c>
      <c r="IH52" s="88">
        <v>2</v>
      </c>
      <c r="II52" s="88">
        <v>2</v>
      </c>
      <c r="IJ52" s="74">
        <f t="shared" si="33"/>
        <v>10</v>
      </c>
      <c r="IM52" s="88">
        <v>2</v>
      </c>
      <c r="IP52" s="88">
        <v>2</v>
      </c>
      <c r="IQ52" s="88">
        <v>2</v>
      </c>
      <c r="IR52" s="88">
        <v>2</v>
      </c>
      <c r="IS52" s="88">
        <v>2</v>
      </c>
      <c r="IU52" s="88">
        <v>2</v>
      </c>
      <c r="IV52" s="88">
        <v>2</v>
      </c>
      <c r="IW52" s="74">
        <f t="shared" si="3"/>
        <v>634</v>
      </c>
      <c r="IX52" s="88">
        <v>2</v>
      </c>
      <c r="IY52" s="88">
        <v>2</v>
      </c>
      <c r="IZ52" s="88">
        <v>2</v>
      </c>
      <c r="JA52" s="88">
        <v>2</v>
      </c>
      <c r="JB52" s="88">
        <v>2</v>
      </c>
      <c r="JC52" s="88">
        <v>2</v>
      </c>
      <c r="JD52" s="74">
        <f t="shared" si="4"/>
        <v>1280</v>
      </c>
      <c r="JE52" s="87">
        <v>2</v>
      </c>
      <c r="JF52" s="74">
        <f t="shared" si="5"/>
        <v>2</v>
      </c>
      <c r="JG52" s="87">
        <v>2</v>
      </c>
      <c r="JH52" s="74">
        <f t="shared" si="34"/>
        <v>2</v>
      </c>
      <c r="JI52" s="88">
        <v>2</v>
      </c>
      <c r="JJ52" s="88">
        <v>2</v>
      </c>
      <c r="JK52" s="88">
        <v>2</v>
      </c>
      <c r="JL52" s="88">
        <v>2</v>
      </c>
      <c r="JM52" s="88">
        <v>2</v>
      </c>
      <c r="JN52" s="88">
        <v>2</v>
      </c>
      <c r="JO52" s="88">
        <v>2</v>
      </c>
      <c r="JQ52" s="88">
        <v>2</v>
      </c>
      <c r="JR52" s="74">
        <f t="shared" si="35"/>
        <v>16</v>
      </c>
      <c r="JS52" s="88">
        <v>2</v>
      </c>
      <c r="JT52" s="74">
        <f t="shared" si="36"/>
        <v>2</v>
      </c>
      <c r="JU52" s="88">
        <v>2</v>
      </c>
      <c r="JV52" s="88">
        <v>2</v>
      </c>
      <c r="JW52" s="88">
        <v>2</v>
      </c>
      <c r="JX52" s="87">
        <v>2</v>
      </c>
      <c r="JY52" s="88">
        <v>2</v>
      </c>
      <c r="JZ52" s="88">
        <v>2</v>
      </c>
      <c r="KB52" s="88">
        <v>2</v>
      </c>
      <c r="KC52" s="88">
        <v>2</v>
      </c>
      <c r="KD52" s="88">
        <v>2</v>
      </c>
      <c r="KE52" s="88">
        <v>2</v>
      </c>
      <c r="KF52" s="88">
        <v>2</v>
      </c>
      <c r="KG52" s="88"/>
      <c r="KH52" s="88">
        <v>2</v>
      </c>
      <c r="KI52" s="88">
        <v>2</v>
      </c>
      <c r="KJ52" s="74">
        <f t="shared" si="37"/>
        <v>26</v>
      </c>
      <c r="KK52" s="79">
        <v>2</v>
      </c>
      <c r="KL52" s="74">
        <f t="shared" si="38"/>
        <v>2</v>
      </c>
      <c r="KM52" s="87">
        <v>2</v>
      </c>
      <c r="KN52" s="74">
        <f t="shared" si="39"/>
        <v>2</v>
      </c>
      <c r="KO52" s="88">
        <v>2</v>
      </c>
      <c r="KQ52" s="88">
        <v>2</v>
      </c>
      <c r="KR52" s="88">
        <v>2</v>
      </c>
      <c r="KS52" s="88">
        <v>2</v>
      </c>
      <c r="KT52" s="88">
        <v>2</v>
      </c>
      <c r="KU52" s="74">
        <f t="shared" si="40"/>
        <v>10</v>
      </c>
      <c r="KW52" s="88">
        <v>2</v>
      </c>
      <c r="KX52" s="88">
        <v>2</v>
      </c>
      <c r="KY52" s="74">
        <f t="shared" si="41"/>
        <v>4</v>
      </c>
      <c r="KZ52" s="88">
        <v>2</v>
      </c>
      <c r="LA52" s="74">
        <f t="shared" si="42"/>
        <v>2</v>
      </c>
      <c r="LB52" s="88">
        <v>2</v>
      </c>
      <c r="LC52" s="88">
        <v>2</v>
      </c>
      <c r="LD52" s="88">
        <v>2</v>
      </c>
      <c r="LE52" s="87">
        <v>2</v>
      </c>
      <c r="LG52" s="88">
        <v>2</v>
      </c>
      <c r="LH52" s="87">
        <v>2</v>
      </c>
      <c r="LI52" s="88">
        <v>2</v>
      </c>
      <c r="LJ52" s="88">
        <v>2</v>
      </c>
      <c r="LK52" s="74">
        <f t="shared" si="43"/>
        <v>16</v>
      </c>
      <c r="LN52" s="87">
        <v>2</v>
      </c>
      <c r="LO52" s="88">
        <v>2</v>
      </c>
      <c r="LQ52" s="87">
        <v>2</v>
      </c>
      <c r="LR52" s="88">
        <v>2</v>
      </c>
      <c r="LS52" s="88">
        <v>2</v>
      </c>
      <c r="LT52" s="87">
        <v>2</v>
      </c>
      <c r="LU52" s="74">
        <f t="shared" si="74"/>
        <v>12</v>
      </c>
      <c r="LW52" s="88">
        <v>2</v>
      </c>
      <c r="LX52" s="87"/>
      <c r="LY52" s="74">
        <f t="shared" si="44"/>
        <v>2</v>
      </c>
      <c r="LZ52" s="88">
        <v>2</v>
      </c>
      <c r="MA52" s="88">
        <v>2</v>
      </c>
      <c r="MB52" s="88">
        <v>2</v>
      </c>
      <c r="MC52" s="87">
        <v>2</v>
      </c>
      <c r="MD52" s="88">
        <v>2</v>
      </c>
      <c r="ME52" s="88">
        <v>2</v>
      </c>
      <c r="MF52" s="87"/>
      <c r="MG52" s="88">
        <v>2</v>
      </c>
      <c r="MH52" s="88">
        <v>2</v>
      </c>
      <c r="MI52" s="88">
        <v>2</v>
      </c>
      <c r="MK52" s="88">
        <v>-3</v>
      </c>
      <c r="ML52" s="74">
        <f t="shared" si="45"/>
        <v>15</v>
      </c>
      <c r="MM52" s="88">
        <v>2</v>
      </c>
      <c r="MN52" s="74">
        <f t="shared" si="46"/>
        <v>2</v>
      </c>
      <c r="MO52" s="87">
        <v>2</v>
      </c>
      <c r="MQ52" s="88">
        <v>2</v>
      </c>
      <c r="MR52" s="87">
        <v>2</v>
      </c>
      <c r="MS52" s="74">
        <f t="shared" si="72"/>
        <v>6</v>
      </c>
      <c r="MT52" s="87">
        <v>2</v>
      </c>
      <c r="MU52" s="74">
        <f t="shared" si="47"/>
        <v>2</v>
      </c>
      <c r="MV52" s="88">
        <v>2</v>
      </c>
      <c r="MW52" s="87">
        <v>2</v>
      </c>
      <c r="MX52" s="87">
        <v>2</v>
      </c>
      <c r="MY52" s="88">
        <v>2</v>
      </c>
      <c r="MZ52" s="88">
        <v>2</v>
      </c>
      <c r="NA52" s="87">
        <v>2</v>
      </c>
      <c r="NB52" s="88">
        <v>2</v>
      </c>
      <c r="NC52" s="88">
        <v>2</v>
      </c>
      <c r="ND52" s="87">
        <v>2</v>
      </c>
      <c r="NE52" s="88"/>
      <c r="NF52" s="88">
        <v>2</v>
      </c>
      <c r="NG52" s="87">
        <v>2</v>
      </c>
      <c r="NH52" s="74">
        <f t="shared" si="48"/>
        <v>22</v>
      </c>
      <c r="NI52" s="87">
        <v>2</v>
      </c>
      <c r="NK52" s="87">
        <v>2</v>
      </c>
      <c r="NM52" s="88">
        <v>2</v>
      </c>
      <c r="NN52" s="87">
        <v>2</v>
      </c>
      <c r="NO52" s="88">
        <v>2</v>
      </c>
      <c r="NP52" s="88">
        <v>2</v>
      </c>
      <c r="NQ52" s="87">
        <v>2</v>
      </c>
      <c r="NR52" s="74">
        <f t="shared" si="49"/>
        <v>14</v>
      </c>
      <c r="NS52" s="88">
        <v>2</v>
      </c>
      <c r="NT52" s="74">
        <f t="shared" si="50"/>
        <v>2</v>
      </c>
      <c r="NV52" s="88">
        <v>2</v>
      </c>
      <c r="NW52" s="88">
        <v>2</v>
      </c>
      <c r="NX52" s="74">
        <f t="shared" si="73"/>
        <v>4</v>
      </c>
      <c r="NY52" s="88">
        <v>2</v>
      </c>
      <c r="NZ52" s="88">
        <v>2</v>
      </c>
      <c r="OA52" s="88">
        <v>2</v>
      </c>
      <c r="OB52" s="88">
        <v>2</v>
      </c>
      <c r="OC52" s="88">
        <v>2</v>
      </c>
      <c r="OD52" s="88">
        <v>2</v>
      </c>
      <c r="OE52" s="88">
        <v>2</v>
      </c>
      <c r="OG52" s="88">
        <v>2</v>
      </c>
      <c r="OH52" s="74">
        <f t="shared" si="51"/>
        <v>16</v>
      </c>
      <c r="OI52" s="88">
        <v>2</v>
      </c>
      <c r="OJ52" s="88">
        <v>2</v>
      </c>
      <c r="OK52" s="74">
        <f t="shared" si="52"/>
        <v>4</v>
      </c>
      <c r="OM52" s="88">
        <v>2</v>
      </c>
      <c r="ON52" s="87"/>
      <c r="OO52" s="88">
        <v>2</v>
      </c>
      <c r="OQ52" s="87"/>
      <c r="OS52" s="88">
        <v>2</v>
      </c>
      <c r="OT52" s="87"/>
      <c r="OU52" s="88">
        <v>2</v>
      </c>
      <c r="OW52" s="87"/>
      <c r="OX52" s="88">
        <v>2</v>
      </c>
      <c r="OY52" s="88">
        <v>2</v>
      </c>
      <c r="PB52" s="88">
        <v>2</v>
      </c>
      <c r="PD52" s="88">
        <v>2</v>
      </c>
      <c r="PG52" s="88">
        <v>2</v>
      </c>
      <c r="PJ52" s="88">
        <v>2</v>
      </c>
      <c r="PK52" s="74">
        <f t="shared" si="6"/>
        <v>20</v>
      </c>
      <c r="PL52" s="87">
        <v>2</v>
      </c>
      <c r="PM52" s="74">
        <f t="shared" si="53"/>
        <v>2</v>
      </c>
      <c r="PN52" s="87">
        <v>2</v>
      </c>
      <c r="PP52" s="87">
        <v>2</v>
      </c>
      <c r="PR52" s="88">
        <v>2</v>
      </c>
      <c r="PS52" s="87">
        <v>2</v>
      </c>
      <c r="PV52" s="87">
        <v>2</v>
      </c>
      <c r="PY52" s="87">
        <v>2</v>
      </c>
      <c r="PZ52" s="88">
        <v>2</v>
      </c>
      <c r="QB52" s="87">
        <v>2</v>
      </c>
      <c r="QC52" s="74">
        <f t="shared" si="54"/>
        <v>16</v>
      </c>
      <c r="QD52" s="87">
        <v>2</v>
      </c>
      <c r="QE52" s="74">
        <f t="shared" si="55"/>
        <v>2</v>
      </c>
      <c r="QG52" s="88">
        <v>2</v>
      </c>
      <c r="QH52" s="87">
        <v>2</v>
      </c>
      <c r="QI52" s="88">
        <v>2</v>
      </c>
      <c r="QJ52" s="88">
        <v>2</v>
      </c>
      <c r="QK52" s="87">
        <v>2</v>
      </c>
      <c r="QL52" s="88">
        <v>2</v>
      </c>
      <c r="QM52" s="88">
        <v>2</v>
      </c>
      <c r="QN52" s="87">
        <v>2</v>
      </c>
      <c r="QO52" s="74">
        <f t="shared" si="56"/>
        <v>16</v>
      </c>
      <c r="QP52" s="87">
        <v>2</v>
      </c>
      <c r="QR52" s="87">
        <v>2</v>
      </c>
      <c r="QS52" s="88">
        <v>2</v>
      </c>
      <c r="QT52" s="88">
        <v>2</v>
      </c>
      <c r="QU52" s="87">
        <v>2</v>
      </c>
      <c r="QV52" s="88">
        <v>2</v>
      </c>
      <c r="QX52" s="87">
        <v>2</v>
      </c>
      <c r="QY52" s="74">
        <f t="shared" si="57"/>
        <v>14</v>
      </c>
      <c r="QZ52" s="87">
        <v>2</v>
      </c>
      <c r="RA52" s="88">
        <v>2</v>
      </c>
      <c r="RB52" s="87">
        <v>2</v>
      </c>
      <c r="RC52" s="88">
        <v>2</v>
      </c>
      <c r="RD52" s="88">
        <v>2</v>
      </c>
      <c r="RE52" s="87">
        <v>2</v>
      </c>
      <c r="RG52" s="88">
        <v>2</v>
      </c>
      <c r="RH52" s="87">
        <v>2</v>
      </c>
      <c r="RI52" s="74">
        <f t="shared" si="58"/>
        <v>16</v>
      </c>
      <c r="RJ52" s="87">
        <v>2</v>
      </c>
      <c r="RK52" s="88">
        <v>2</v>
      </c>
      <c r="RL52" s="87">
        <v>2</v>
      </c>
      <c r="RM52" s="87">
        <v>2</v>
      </c>
      <c r="RN52" s="88">
        <v>2</v>
      </c>
      <c r="RO52" s="87">
        <v>2</v>
      </c>
      <c r="RP52" s="74">
        <f t="shared" si="59"/>
        <v>12</v>
      </c>
      <c r="RQ52" s="88">
        <v>2</v>
      </c>
      <c r="RR52" s="88">
        <v>2</v>
      </c>
      <c r="RS52" s="88">
        <v>2</v>
      </c>
      <c r="RU52" s="88">
        <v>2</v>
      </c>
      <c r="RV52" s="88">
        <v>2</v>
      </c>
      <c r="RW52" s="74">
        <f t="shared" si="60"/>
        <v>10</v>
      </c>
      <c r="RX52" s="87">
        <v>2</v>
      </c>
      <c r="RY52" s="87">
        <v>2</v>
      </c>
      <c r="RZ52" s="87">
        <v>2</v>
      </c>
      <c r="SB52" s="87">
        <v>2</v>
      </c>
      <c r="SC52" s="87">
        <v>2</v>
      </c>
      <c r="SD52" s="88">
        <v>2</v>
      </c>
      <c r="SE52" s="88">
        <v>2</v>
      </c>
      <c r="SF52" s="87">
        <v>2</v>
      </c>
      <c r="SG52" s="74">
        <f t="shared" si="61"/>
        <v>16</v>
      </c>
      <c r="SH52" s="87">
        <v>2</v>
      </c>
      <c r="SI52" s="74">
        <v>2</v>
      </c>
      <c r="SJ52" s="87">
        <v>2</v>
      </c>
      <c r="SK52" s="87">
        <v>2</v>
      </c>
      <c r="SL52" s="87">
        <v>2</v>
      </c>
      <c r="SM52" s="87">
        <v>2</v>
      </c>
      <c r="SN52" s="88">
        <v>2</v>
      </c>
      <c r="SO52" s="87">
        <v>2</v>
      </c>
      <c r="SP52" s="88">
        <v>2</v>
      </c>
      <c r="SQ52" s="88">
        <v>2</v>
      </c>
      <c r="SR52" s="87">
        <v>2</v>
      </c>
      <c r="SS52" s="74">
        <f t="shared" si="62"/>
        <v>18</v>
      </c>
      <c r="ST52" s="87">
        <v>2</v>
      </c>
      <c r="SU52" s="90">
        <v>2</v>
      </c>
      <c r="SV52" s="88">
        <v>2</v>
      </c>
      <c r="SW52" s="88">
        <v>2</v>
      </c>
      <c r="SX52" s="88">
        <v>2</v>
      </c>
      <c r="SY52" s="88">
        <v>2</v>
      </c>
      <c r="SZ52" s="88">
        <v>2</v>
      </c>
      <c r="TA52" s="88">
        <v>2</v>
      </c>
      <c r="TB52" s="88">
        <v>2</v>
      </c>
      <c r="TC52" s="88">
        <v>2</v>
      </c>
      <c r="TD52" s="88">
        <v>2</v>
      </c>
      <c r="TE52" s="87">
        <v>2</v>
      </c>
      <c r="TF52" s="88">
        <v>2</v>
      </c>
      <c r="TG52" s="88">
        <v>2</v>
      </c>
      <c r="TH52" s="74">
        <f t="shared" si="63"/>
        <v>24</v>
      </c>
      <c r="TI52" s="87">
        <v>2</v>
      </c>
      <c r="TJ52" s="90">
        <v>2</v>
      </c>
      <c r="TK52" s="87">
        <v>2</v>
      </c>
      <c r="TL52" s="87">
        <v>2</v>
      </c>
      <c r="TM52" s="87">
        <v>2</v>
      </c>
      <c r="TN52" s="90">
        <f t="shared" si="64"/>
        <v>6</v>
      </c>
      <c r="TO52" s="88">
        <v>2</v>
      </c>
      <c r="TP52" s="88">
        <v>2</v>
      </c>
      <c r="TQ52" s="87">
        <v>2</v>
      </c>
      <c r="TR52" s="87">
        <v>2</v>
      </c>
      <c r="TS52" s="90">
        <f t="shared" si="7"/>
        <v>8</v>
      </c>
      <c r="TT52" s="87">
        <v>2</v>
      </c>
      <c r="TU52" s="88">
        <v>2</v>
      </c>
      <c r="TV52" s="88">
        <v>2</v>
      </c>
      <c r="TW52" s="88">
        <v>2</v>
      </c>
      <c r="TX52" s="88">
        <v>2</v>
      </c>
      <c r="TY52" s="88">
        <v>2</v>
      </c>
      <c r="TZ52" s="88">
        <v>2</v>
      </c>
      <c r="UA52" s="88">
        <v>2</v>
      </c>
      <c r="UB52" s="88">
        <v>2</v>
      </c>
      <c r="UC52" s="74">
        <f t="shared" si="65"/>
        <v>18</v>
      </c>
      <c r="UD52" s="88">
        <v>2</v>
      </c>
      <c r="UE52" s="74">
        <f t="shared" si="66"/>
        <v>2</v>
      </c>
      <c r="UF52" s="88">
        <v>2</v>
      </c>
      <c r="UG52" s="88">
        <v>2</v>
      </c>
      <c r="UH52" s="87">
        <v>2</v>
      </c>
      <c r="UI52" s="88">
        <v>2</v>
      </c>
      <c r="UJ52" s="87">
        <v>2</v>
      </c>
      <c r="UK52" s="87">
        <v>2</v>
      </c>
      <c r="UL52" s="88"/>
      <c r="UM52" s="87">
        <v>2</v>
      </c>
      <c r="UN52" s="87">
        <v>2</v>
      </c>
      <c r="UO52" s="74">
        <f t="shared" si="67"/>
        <v>16</v>
      </c>
      <c r="UP52" s="88">
        <v>2</v>
      </c>
      <c r="UQ52" s="74">
        <f t="shared" si="68"/>
        <v>2</v>
      </c>
      <c r="UR52" s="88">
        <v>2</v>
      </c>
      <c r="US52" s="87">
        <v>2</v>
      </c>
      <c r="UT52" s="87">
        <v>2</v>
      </c>
      <c r="UU52" s="88">
        <v>2</v>
      </c>
      <c r="UW52" s="87">
        <v>2</v>
      </c>
      <c r="UX52" s="74">
        <f t="shared" si="8"/>
        <v>10</v>
      </c>
      <c r="UY52" s="87">
        <v>2</v>
      </c>
      <c r="UZ52" s="74">
        <f t="shared" si="75"/>
        <v>2</v>
      </c>
      <c r="VB52" s="87">
        <v>2</v>
      </c>
      <c r="VC52" s="87">
        <v>2</v>
      </c>
      <c r="VE52" s="88">
        <v>2</v>
      </c>
      <c r="VF52" s="87">
        <v>2</v>
      </c>
      <c r="VG52" s="74">
        <f t="shared" si="80"/>
        <v>8</v>
      </c>
      <c r="VH52" s="87">
        <v>2</v>
      </c>
      <c r="VI52" s="74">
        <f>SUM(VH52:VH52)</f>
        <v>2</v>
      </c>
    </row>
    <row r="53" spans="1:581">
      <c r="A53" s="87" t="s">
        <v>111</v>
      </c>
      <c r="C53" s="87"/>
      <c r="D53" s="87"/>
      <c r="E53" s="88">
        <v>2</v>
      </c>
      <c r="F53" s="88">
        <v>2</v>
      </c>
      <c r="G53" s="87"/>
      <c r="H53" s="74">
        <f t="shared" si="77"/>
        <v>4</v>
      </c>
      <c r="J53" s="74">
        <f>SUM(I53:I53)</f>
        <v>0</v>
      </c>
      <c r="M53" s="88">
        <v>2</v>
      </c>
      <c r="O53" s="88">
        <v>2</v>
      </c>
      <c r="P53" s="88">
        <v>2</v>
      </c>
      <c r="S53" s="88">
        <v>2</v>
      </c>
      <c r="T53" s="74">
        <f>SUM(M53:S53)</f>
        <v>8</v>
      </c>
      <c r="V53" s="88">
        <v>2</v>
      </c>
      <c r="Y53" s="88">
        <v>2</v>
      </c>
      <c r="AA53" s="74">
        <f>SUM(U53:Z53)</f>
        <v>4</v>
      </c>
      <c r="AC53" s="88">
        <v>2</v>
      </c>
      <c r="AD53" s="88">
        <v>2</v>
      </c>
      <c r="AF53" s="88">
        <v>2</v>
      </c>
      <c r="AG53" s="88">
        <v>2</v>
      </c>
      <c r="AJ53" s="88">
        <v>2</v>
      </c>
      <c r="AK53" s="74">
        <f t="shared" si="70"/>
        <v>8</v>
      </c>
      <c r="AM53" s="88">
        <v>2</v>
      </c>
      <c r="AP53" s="88">
        <v>2</v>
      </c>
      <c r="AR53" s="74">
        <f t="shared" si="10"/>
        <v>4</v>
      </c>
      <c r="AT53" s="88">
        <v>2</v>
      </c>
      <c r="AU53" s="88">
        <v>2</v>
      </c>
      <c r="AW53" s="88">
        <v>2</v>
      </c>
      <c r="AZ53" s="89">
        <f t="shared" si="11"/>
        <v>6</v>
      </c>
      <c r="BA53" s="87">
        <v>2</v>
      </c>
      <c r="BF53" s="87">
        <v>2</v>
      </c>
      <c r="BG53" s="89">
        <f t="shared" si="12"/>
        <v>4</v>
      </c>
      <c r="BH53" s="88">
        <v>2</v>
      </c>
      <c r="BI53" s="88">
        <v>2</v>
      </c>
      <c r="BJ53" s="88">
        <v>2</v>
      </c>
      <c r="BK53" s="88">
        <v>2</v>
      </c>
      <c r="BL53" s="88">
        <v>2</v>
      </c>
      <c r="BN53" s="88">
        <v>2</v>
      </c>
      <c r="BO53" s="74">
        <f t="shared" si="13"/>
        <v>12</v>
      </c>
      <c r="BP53" s="87">
        <v>2</v>
      </c>
      <c r="BT53" s="87">
        <v>2</v>
      </c>
      <c r="BV53" s="87">
        <v>2</v>
      </c>
      <c r="BW53" s="87">
        <v>2</v>
      </c>
      <c r="BY53" s="74">
        <f t="shared" si="14"/>
        <v>8</v>
      </c>
      <c r="BZ53" s="88">
        <v>2</v>
      </c>
      <c r="CA53" s="88">
        <v>2</v>
      </c>
      <c r="CB53" s="88">
        <v>2</v>
      </c>
      <c r="CC53" s="88">
        <v>2</v>
      </c>
      <c r="CF53" s="88">
        <v>2</v>
      </c>
      <c r="CG53" s="74">
        <f t="shared" si="15"/>
        <v>10</v>
      </c>
      <c r="CH53" s="88">
        <v>2</v>
      </c>
      <c r="CJ53" s="88">
        <v>2</v>
      </c>
      <c r="CM53" s="88">
        <v>2</v>
      </c>
      <c r="CN53" s="74">
        <f t="shared" si="16"/>
        <v>6</v>
      </c>
      <c r="CQ53" s="88">
        <v>2</v>
      </c>
      <c r="CR53" s="88">
        <v>2</v>
      </c>
      <c r="CS53" s="88">
        <v>2</v>
      </c>
      <c r="CU53" s="88">
        <v>2</v>
      </c>
      <c r="CV53" s="74">
        <f t="shared" si="76"/>
        <v>8</v>
      </c>
      <c r="CX53" s="88">
        <v>2</v>
      </c>
      <c r="DC53" s="88">
        <v>2</v>
      </c>
      <c r="DD53" s="88">
        <v>2</v>
      </c>
      <c r="DF53" s="74">
        <f t="shared" si="17"/>
        <v>6</v>
      </c>
      <c r="DG53" s="88">
        <v>2</v>
      </c>
      <c r="DH53" s="88">
        <v>2</v>
      </c>
      <c r="DI53" s="88">
        <v>2</v>
      </c>
      <c r="DL53" s="88">
        <v>2</v>
      </c>
      <c r="DM53" s="88">
        <v>2</v>
      </c>
      <c r="DN53" s="74">
        <f t="shared" si="18"/>
        <v>10</v>
      </c>
      <c r="DO53" s="88">
        <v>2</v>
      </c>
      <c r="DP53" s="88">
        <v>2</v>
      </c>
      <c r="DQ53" s="88">
        <v>2</v>
      </c>
      <c r="DR53" s="88">
        <v>2</v>
      </c>
      <c r="DT53" s="88">
        <v>2</v>
      </c>
      <c r="DW53" s="88">
        <v>2</v>
      </c>
      <c r="DX53" s="74">
        <f t="shared" si="19"/>
        <v>12</v>
      </c>
      <c r="DY53" s="88">
        <v>2</v>
      </c>
      <c r="EA53" s="88">
        <v>2</v>
      </c>
      <c r="EB53" s="88">
        <v>2</v>
      </c>
      <c r="EC53" s="88">
        <v>2</v>
      </c>
      <c r="ED53" s="88">
        <v>2</v>
      </c>
      <c r="EE53" s="88">
        <v>2</v>
      </c>
      <c r="EF53" s="74">
        <f t="shared" si="71"/>
        <v>12</v>
      </c>
      <c r="EI53" s="88">
        <v>2</v>
      </c>
      <c r="EK53" s="88">
        <v>2</v>
      </c>
      <c r="EL53" s="88">
        <v>2</v>
      </c>
      <c r="EO53" s="88">
        <v>2</v>
      </c>
      <c r="EP53" s="74">
        <f t="shared" si="20"/>
        <v>8</v>
      </c>
      <c r="EQ53" s="88">
        <v>2</v>
      </c>
      <c r="ES53" s="88">
        <v>2</v>
      </c>
      <c r="ET53" s="88">
        <v>2</v>
      </c>
      <c r="EU53" s="88">
        <v>2</v>
      </c>
      <c r="EV53" s="88">
        <v>2</v>
      </c>
      <c r="EW53" s="92">
        <v>-3</v>
      </c>
      <c r="EX53" s="74">
        <f t="shared" si="21"/>
        <v>7</v>
      </c>
      <c r="EY53" s="88">
        <v>2</v>
      </c>
      <c r="EZ53" s="88">
        <v>2</v>
      </c>
      <c r="FA53" s="88">
        <v>2</v>
      </c>
      <c r="FD53" s="88">
        <v>2</v>
      </c>
      <c r="FE53" s="74">
        <f t="shared" si="22"/>
        <v>8</v>
      </c>
      <c r="FF53" s="88">
        <v>2</v>
      </c>
      <c r="FG53" s="88">
        <v>2</v>
      </c>
      <c r="FH53" s="74">
        <f t="shared" si="23"/>
        <v>4</v>
      </c>
      <c r="FK53" s="88">
        <v>2</v>
      </c>
      <c r="FL53" s="74">
        <f t="shared" si="24"/>
        <v>2</v>
      </c>
      <c r="FM53" s="88">
        <v>2</v>
      </c>
      <c r="FN53" s="88">
        <v>2</v>
      </c>
      <c r="FP53" s="88">
        <v>2</v>
      </c>
      <c r="FS53" s="88">
        <v>2</v>
      </c>
      <c r="FT53" s="74">
        <f t="shared" si="25"/>
        <v>8</v>
      </c>
      <c r="FV53" s="88">
        <v>2</v>
      </c>
      <c r="FW53" s="88">
        <v>2</v>
      </c>
      <c r="FX53" s="88">
        <v>2</v>
      </c>
      <c r="FZ53" s="88">
        <v>2</v>
      </c>
      <c r="GA53" s="88">
        <v>2</v>
      </c>
      <c r="GB53" s="88">
        <v>2</v>
      </c>
      <c r="GC53" s="88">
        <v>2</v>
      </c>
      <c r="GE53" s="74">
        <f t="shared" si="26"/>
        <v>14</v>
      </c>
      <c r="GF53" s="88">
        <v>2</v>
      </c>
      <c r="GH53" s="88">
        <v>2</v>
      </c>
      <c r="GJ53" s="88">
        <v>2</v>
      </c>
      <c r="GK53" s="88">
        <v>2</v>
      </c>
      <c r="GL53" s="74">
        <f t="shared" si="2"/>
        <v>8</v>
      </c>
      <c r="GM53" s="88">
        <v>2</v>
      </c>
      <c r="GO53" s="88">
        <v>2</v>
      </c>
      <c r="GR53" s="88">
        <v>2</v>
      </c>
      <c r="GS53" s="88">
        <v>2</v>
      </c>
      <c r="GT53" s="88">
        <v>2</v>
      </c>
      <c r="GU53" s="88">
        <v>2</v>
      </c>
      <c r="GV53" s="74">
        <f t="shared" si="27"/>
        <v>12</v>
      </c>
      <c r="GX53" s="74">
        <f t="shared" si="28"/>
        <v>0</v>
      </c>
      <c r="HC53" s="88">
        <v>2</v>
      </c>
      <c r="HF53" s="74">
        <f t="shared" si="29"/>
        <v>2</v>
      </c>
      <c r="HG53" s="87">
        <v>2</v>
      </c>
      <c r="HJ53" s="87">
        <v>2</v>
      </c>
      <c r="HK53" s="74">
        <f t="shared" si="30"/>
        <v>4</v>
      </c>
      <c r="HL53" s="88">
        <v>2</v>
      </c>
      <c r="HM53" s="88">
        <v>2</v>
      </c>
      <c r="HN53" s="88">
        <v>2</v>
      </c>
      <c r="HO53" s="88">
        <v>2</v>
      </c>
      <c r="HQ53" s="88">
        <v>2</v>
      </c>
      <c r="HR53" s="74">
        <f t="shared" si="31"/>
        <v>10</v>
      </c>
      <c r="HS53" s="87">
        <v>2</v>
      </c>
      <c r="HT53" s="88">
        <v>2</v>
      </c>
      <c r="HV53" s="87">
        <v>2</v>
      </c>
      <c r="HW53" s="88">
        <v>2</v>
      </c>
      <c r="HX53" s="88">
        <v>2</v>
      </c>
      <c r="HY53" s="87">
        <v>2</v>
      </c>
      <c r="IA53" s="88">
        <v>2</v>
      </c>
      <c r="IB53" s="87">
        <v>2</v>
      </c>
      <c r="IC53" s="74">
        <f t="shared" si="32"/>
        <v>16</v>
      </c>
      <c r="ID53" s="88">
        <v>2</v>
      </c>
      <c r="IF53" s="88">
        <v>2</v>
      </c>
      <c r="IG53" s="88">
        <v>2</v>
      </c>
      <c r="IH53" s="88">
        <v>2</v>
      </c>
      <c r="II53" s="88">
        <v>2</v>
      </c>
      <c r="IJ53" s="74">
        <f t="shared" si="33"/>
        <v>10</v>
      </c>
      <c r="IN53" s="88">
        <v>2</v>
      </c>
      <c r="IR53" s="88">
        <v>2</v>
      </c>
      <c r="IW53" s="74">
        <f t="shared" si="3"/>
        <v>442</v>
      </c>
      <c r="IX53" s="88">
        <v>2</v>
      </c>
      <c r="IY53" s="88">
        <v>2</v>
      </c>
      <c r="IZ53" s="88">
        <v>2</v>
      </c>
      <c r="JA53" s="88">
        <v>2</v>
      </c>
      <c r="JB53" s="88">
        <v>2</v>
      </c>
      <c r="JC53" s="88">
        <v>2</v>
      </c>
      <c r="JD53" s="74">
        <f t="shared" si="4"/>
        <v>896</v>
      </c>
      <c r="JE53" s="87">
        <v>2</v>
      </c>
      <c r="JF53" s="74">
        <f t="shared" si="5"/>
        <v>2</v>
      </c>
      <c r="JG53" s="87">
        <v>2</v>
      </c>
      <c r="JH53" s="74">
        <f t="shared" si="34"/>
        <v>2</v>
      </c>
      <c r="JI53" s="88">
        <v>2</v>
      </c>
      <c r="JK53" s="88">
        <v>2</v>
      </c>
      <c r="JL53" s="88">
        <v>2</v>
      </c>
      <c r="JM53" s="88">
        <v>2</v>
      </c>
      <c r="JN53" s="88">
        <v>2</v>
      </c>
      <c r="JO53" s="88">
        <v>2</v>
      </c>
      <c r="JP53" s="88">
        <v>2</v>
      </c>
      <c r="JQ53" s="88">
        <v>2</v>
      </c>
      <c r="JR53" s="74">
        <f t="shared" si="35"/>
        <v>16</v>
      </c>
      <c r="JS53" s="88">
        <v>2</v>
      </c>
      <c r="JT53" s="74">
        <f t="shared" si="36"/>
        <v>2</v>
      </c>
      <c r="JU53" s="88">
        <v>2</v>
      </c>
      <c r="JV53" s="88">
        <v>2</v>
      </c>
      <c r="JW53" s="88">
        <v>2</v>
      </c>
      <c r="JX53" s="87">
        <v>2</v>
      </c>
      <c r="JY53" s="88">
        <v>2</v>
      </c>
      <c r="JZ53" s="88">
        <v>2</v>
      </c>
      <c r="KB53" s="88">
        <v>2</v>
      </c>
      <c r="KC53" s="88">
        <v>2</v>
      </c>
      <c r="KD53" s="88">
        <v>2</v>
      </c>
      <c r="KE53" s="88">
        <v>2</v>
      </c>
      <c r="KF53" s="88">
        <v>2</v>
      </c>
      <c r="KG53" s="88"/>
      <c r="KH53" s="88">
        <v>2</v>
      </c>
      <c r="KI53" s="88">
        <v>2</v>
      </c>
      <c r="KJ53" s="74">
        <f t="shared" si="37"/>
        <v>26</v>
      </c>
      <c r="KK53" s="79">
        <v>2</v>
      </c>
      <c r="KL53" s="74">
        <f t="shared" si="38"/>
        <v>2</v>
      </c>
      <c r="KM53" s="87">
        <v>2</v>
      </c>
      <c r="KN53" s="74">
        <f t="shared" si="39"/>
        <v>2</v>
      </c>
      <c r="KO53" s="88">
        <v>2</v>
      </c>
      <c r="KP53" s="88">
        <v>2</v>
      </c>
      <c r="KQ53" s="88">
        <v>2</v>
      </c>
      <c r="KR53" s="88">
        <v>2</v>
      </c>
      <c r="KS53" s="88">
        <v>2</v>
      </c>
      <c r="KT53" s="88">
        <v>2</v>
      </c>
      <c r="KU53" s="74">
        <f t="shared" si="40"/>
        <v>12</v>
      </c>
      <c r="KV53" s="88">
        <v>2</v>
      </c>
      <c r="KY53" s="74">
        <f t="shared" si="41"/>
        <v>2</v>
      </c>
      <c r="LA53" s="74">
        <f t="shared" si="42"/>
        <v>0</v>
      </c>
      <c r="LB53" s="88">
        <v>2</v>
      </c>
      <c r="LC53" s="88">
        <v>2</v>
      </c>
      <c r="LD53" s="88">
        <v>2</v>
      </c>
      <c r="LE53" s="87">
        <v>2</v>
      </c>
      <c r="LF53" s="88">
        <v>2</v>
      </c>
      <c r="LG53" s="88">
        <v>2</v>
      </c>
      <c r="LH53" s="87">
        <v>2</v>
      </c>
      <c r="LJ53" s="88">
        <v>2</v>
      </c>
      <c r="LK53" s="74">
        <f t="shared" si="43"/>
        <v>16</v>
      </c>
      <c r="LL53" s="87">
        <v>2</v>
      </c>
      <c r="LM53" s="88">
        <v>2</v>
      </c>
      <c r="LN53" s="87">
        <v>2</v>
      </c>
      <c r="LP53" s="88">
        <v>2</v>
      </c>
      <c r="LQ53" s="87">
        <v>2</v>
      </c>
      <c r="LR53" s="88">
        <v>2</v>
      </c>
      <c r="LS53" s="88">
        <v>2</v>
      </c>
      <c r="LT53" s="87">
        <v>2</v>
      </c>
      <c r="LU53" s="74">
        <f t="shared" si="74"/>
        <v>16</v>
      </c>
      <c r="LV53" s="88">
        <v>2</v>
      </c>
      <c r="LW53" s="88">
        <v>2</v>
      </c>
      <c r="LX53" s="87"/>
      <c r="LY53" s="74">
        <f t="shared" si="44"/>
        <v>4</v>
      </c>
      <c r="LZ53" s="88">
        <v>2</v>
      </c>
      <c r="MA53" s="88">
        <v>2</v>
      </c>
      <c r="MC53" s="87">
        <v>2</v>
      </c>
      <c r="MD53" s="88">
        <v>2</v>
      </c>
      <c r="MF53" s="87"/>
      <c r="MG53" s="88">
        <v>2</v>
      </c>
      <c r="MJ53" s="88">
        <v>2</v>
      </c>
      <c r="ML53" s="74">
        <f t="shared" si="45"/>
        <v>12</v>
      </c>
      <c r="MM53" s="88">
        <v>2</v>
      </c>
      <c r="MN53" s="74">
        <f t="shared" si="46"/>
        <v>2</v>
      </c>
      <c r="MO53" s="87">
        <v>2</v>
      </c>
      <c r="MP53" s="88">
        <v>2</v>
      </c>
      <c r="MQ53" s="88">
        <v>2</v>
      </c>
      <c r="MR53" s="87">
        <v>2</v>
      </c>
      <c r="MS53" s="74">
        <f t="shared" si="72"/>
        <v>8</v>
      </c>
      <c r="MT53" s="87">
        <v>2</v>
      </c>
      <c r="MU53" s="74">
        <f t="shared" si="47"/>
        <v>2</v>
      </c>
      <c r="MW53" s="87">
        <v>2</v>
      </c>
      <c r="MX53" s="87">
        <v>2</v>
      </c>
      <c r="MY53" s="88">
        <v>2</v>
      </c>
      <c r="MZ53" s="88">
        <v>2</v>
      </c>
      <c r="NA53" s="87">
        <v>2</v>
      </c>
      <c r="NB53" s="88">
        <v>2</v>
      </c>
      <c r="NC53" s="88">
        <v>2</v>
      </c>
      <c r="ND53" s="87">
        <v>2</v>
      </c>
      <c r="NE53" s="88">
        <v>2</v>
      </c>
      <c r="NF53" s="88"/>
      <c r="NG53" s="87">
        <v>2</v>
      </c>
      <c r="NH53" s="74">
        <f t="shared" si="48"/>
        <v>20</v>
      </c>
      <c r="NI53" s="87">
        <v>2</v>
      </c>
      <c r="NK53" s="87">
        <v>2</v>
      </c>
      <c r="NL53" s="88">
        <v>2</v>
      </c>
      <c r="NM53" s="88">
        <v>2</v>
      </c>
      <c r="NN53" s="87">
        <v>2</v>
      </c>
      <c r="NP53" s="88">
        <v>2</v>
      </c>
      <c r="NQ53" s="87">
        <v>2</v>
      </c>
      <c r="NR53" s="74">
        <f t="shared" si="49"/>
        <v>14</v>
      </c>
      <c r="NS53" s="88">
        <v>2</v>
      </c>
      <c r="NT53" s="74">
        <f t="shared" si="50"/>
        <v>2</v>
      </c>
      <c r="NV53" s="88">
        <v>2</v>
      </c>
      <c r="NW53" s="88">
        <v>2</v>
      </c>
      <c r="NX53" s="74">
        <f t="shared" si="73"/>
        <v>4</v>
      </c>
      <c r="NY53" s="88">
        <v>2</v>
      </c>
      <c r="NZ53" s="88">
        <v>2</v>
      </c>
      <c r="OA53" s="88">
        <v>2</v>
      </c>
      <c r="OB53" s="88">
        <v>2</v>
      </c>
      <c r="OC53" s="88">
        <v>2</v>
      </c>
      <c r="OD53" s="88">
        <v>2</v>
      </c>
      <c r="OE53" s="88">
        <v>2</v>
      </c>
      <c r="OF53" s="88">
        <v>2</v>
      </c>
      <c r="OG53" s="88">
        <v>2</v>
      </c>
      <c r="OH53" s="74">
        <f t="shared" si="51"/>
        <v>18</v>
      </c>
      <c r="OI53" s="88">
        <v>2</v>
      </c>
      <c r="OJ53" s="88">
        <v>2</v>
      </c>
      <c r="OK53" s="74">
        <f t="shared" si="52"/>
        <v>4</v>
      </c>
      <c r="OL53" s="87">
        <v>2</v>
      </c>
      <c r="OM53" s="88">
        <v>2</v>
      </c>
      <c r="ON53" s="87">
        <v>2</v>
      </c>
      <c r="OO53" s="88">
        <v>2</v>
      </c>
      <c r="OP53" s="88">
        <v>2</v>
      </c>
      <c r="OQ53" s="87">
        <v>2</v>
      </c>
      <c r="OR53" s="88">
        <v>2</v>
      </c>
      <c r="OS53" s="88">
        <v>2</v>
      </c>
      <c r="OT53" s="87">
        <v>2</v>
      </c>
      <c r="OU53" s="88">
        <v>2</v>
      </c>
      <c r="OV53" s="88">
        <v>2</v>
      </c>
      <c r="OW53" s="87">
        <v>2</v>
      </c>
      <c r="OX53" s="88">
        <v>2</v>
      </c>
      <c r="OY53" s="88">
        <v>2</v>
      </c>
      <c r="OZ53" s="88">
        <v>2</v>
      </c>
      <c r="PA53" s="88">
        <v>2</v>
      </c>
      <c r="PB53" s="88">
        <v>2</v>
      </c>
      <c r="PC53" s="88">
        <v>2</v>
      </c>
      <c r="PD53" s="88">
        <v>2</v>
      </c>
      <c r="PE53" s="88">
        <v>2</v>
      </c>
      <c r="PF53" s="88">
        <v>2</v>
      </c>
      <c r="PG53" s="88">
        <v>2</v>
      </c>
      <c r="PH53" s="88">
        <v>2</v>
      </c>
      <c r="PJ53" s="88">
        <v>2</v>
      </c>
      <c r="PK53" s="74">
        <f t="shared" si="6"/>
        <v>48</v>
      </c>
      <c r="PL53" s="87">
        <v>2</v>
      </c>
      <c r="PM53" s="74">
        <f t="shared" si="53"/>
        <v>2</v>
      </c>
      <c r="PN53" s="87">
        <v>2</v>
      </c>
      <c r="PP53" s="87">
        <v>2</v>
      </c>
      <c r="PQ53" s="88">
        <v>2</v>
      </c>
      <c r="PS53" s="87">
        <v>2</v>
      </c>
      <c r="PT53" s="88">
        <v>2</v>
      </c>
      <c r="PV53" s="87">
        <v>2</v>
      </c>
      <c r="PX53" s="88">
        <v>2</v>
      </c>
      <c r="PY53" s="87">
        <v>2</v>
      </c>
      <c r="QA53" s="88">
        <v>2</v>
      </c>
      <c r="QB53" s="87">
        <v>2</v>
      </c>
      <c r="QC53" s="74">
        <f t="shared" si="54"/>
        <v>20</v>
      </c>
      <c r="QE53" s="74">
        <f t="shared" si="55"/>
        <v>0</v>
      </c>
      <c r="QH53" s="87">
        <v>2</v>
      </c>
      <c r="QI53" s="88">
        <v>2</v>
      </c>
      <c r="QJ53" s="88">
        <v>2</v>
      </c>
      <c r="QK53" s="87">
        <v>2</v>
      </c>
      <c r="QL53" s="88">
        <v>2</v>
      </c>
      <c r="QN53" s="87">
        <v>2</v>
      </c>
      <c r="QO53" s="74">
        <f t="shared" si="56"/>
        <v>12</v>
      </c>
      <c r="QP53" s="87">
        <v>2</v>
      </c>
      <c r="QQ53" s="88">
        <v>2</v>
      </c>
      <c r="QR53" s="87">
        <v>2</v>
      </c>
      <c r="QS53" s="88">
        <v>2</v>
      </c>
      <c r="QU53" s="87">
        <v>2</v>
      </c>
      <c r="QV53" s="88">
        <v>2</v>
      </c>
      <c r="QW53" s="88">
        <v>2</v>
      </c>
      <c r="QX53" s="87">
        <v>2</v>
      </c>
      <c r="QY53" s="74">
        <f t="shared" si="57"/>
        <v>16</v>
      </c>
      <c r="QZ53" s="87">
        <v>2</v>
      </c>
      <c r="RA53" s="88">
        <v>2</v>
      </c>
      <c r="RB53" s="87">
        <v>2</v>
      </c>
      <c r="RC53" s="88">
        <v>2</v>
      </c>
      <c r="RE53" s="87">
        <v>2</v>
      </c>
      <c r="RG53" s="88">
        <v>2</v>
      </c>
      <c r="RH53" s="87">
        <v>2</v>
      </c>
      <c r="RI53" s="74">
        <f t="shared" si="58"/>
        <v>14</v>
      </c>
      <c r="RJ53" s="87">
        <v>2</v>
      </c>
      <c r="RL53" s="87">
        <v>2</v>
      </c>
      <c r="RM53" s="87">
        <v>2</v>
      </c>
      <c r="RN53" s="88">
        <v>2</v>
      </c>
      <c r="RO53" s="87">
        <v>2</v>
      </c>
      <c r="RP53" s="74">
        <f t="shared" si="59"/>
        <v>10</v>
      </c>
      <c r="RQ53" s="88">
        <v>2</v>
      </c>
      <c r="RS53" s="88">
        <v>2</v>
      </c>
      <c r="RT53" s="88">
        <v>2</v>
      </c>
      <c r="RU53" s="88">
        <v>2</v>
      </c>
      <c r="RV53" s="88">
        <v>2</v>
      </c>
      <c r="RW53" s="74">
        <f t="shared" si="60"/>
        <v>10</v>
      </c>
      <c r="RX53" s="87">
        <v>2</v>
      </c>
      <c r="RY53" s="87">
        <v>2</v>
      </c>
      <c r="RZ53" s="87">
        <v>2</v>
      </c>
      <c r="SB53" s="87">
        <v>2</v>
      </c>
      <c r="SC53" s="87">
        <v>2</v>
      </c>
      <c r="SD53" s="88">
        <v>2</v>
      </c>
      <c r="SF53" s="87">
        <v>2</v>
      </c>
      <c r="SG53" s="74">
        <f t="shared" si="61"/>
        <v>14</v>
      </c>
      <c r="SH53" s="87">
        <v>2</v>
      </c>
      <c r="SI53" s="74">
        <v>2</v>
      </c>
      <c r="SJ53" s="87"/>
      <c r="SK53" s="87">
        <v>2</v>
      </c>
      <c r="SL53" s="87">
        <v>2</v>
      </c>
      <c r="SM53" s="87">
        <v>2</v>
      </c>
      <c r="SN53" s="88">
        <v>2</v>
      </c>
      <c r="SO53" s="87">
        <v>2</v>
      </c>
      <c r="SP53" s="88">
        <v>2</v>
      </c>
      <c r="SQ53" s="88">
        <v>2</v>
      </c>
      <c r="SR53" s="87">
        <v>2</v>
      </c>
      <c r="SS53" s="74">
        <f t="shared" si="62"/>
        <v>16</v>
      </c>
      <c r="ST53" s="87">
        <v>2</v>
      </c>
      <c r="SU53" s="90" t="s">
        <v>330</v>
      </c>
      <c r="SV53" s="88">
        <v>2</v>
      </c>
      <c r="SW53" s="88">
        <v>2</v>
      </c>
      <c r="SX53" s="88">
        <v>2</v>
      </c>
      <c r="SY53" s="88">
        <v>2</v>
      </c>
      <c r="SZ53" s="88">
        <v>2</v>
      </c>
      <c r="TA53" s="88">
        <v>2</v>
      </c>
      <c r="TB53" s="88">
        <v>2</v>
      </c>
      <c r="TC53" s="88">
        <v>2</v>
      </c>
      <c r="TD53" s="88">
        <v>2</v>
      </c>
      <c r="TE53" s="87">
        <v>2</v>
      </c>
      <c r="TF53" s="88">
        <v>2</v>
      </c>
      <c r="TG53" s="88">
        <v>2</v>
      </c>
      <c r="TH53" s="74">
        <f t="shared" si="63"/>
        <v>24</v>
      </c>
      <c r="TI53" s="87">
        <v>2</v>
      </c>
      <c r="TJ53" s="90">
        <v>2</v>
      </c>
      <c r="TK53" s="87">
        <v>2</v>
      </c>
      <c r="TL53" s="87">
        <v>2</v>
      </c>
      <c r="TM53" s="87">
        <v>2</v>
      </c>
      <c r="TN53" s="90">
        <f t="shared" si="64"/>
        <v>6</v>
      </c>
      <c r="TO53" s="88">
        <v>2</v>
      </c>
      <c r="TP53" s="88">
        <v>2</v>
      </c>
      <c r="TQ53" s="87">
        <v>2</v>
      </c>
      <c r="TR53" s="87">
        <v>2</v>
      </c>
      <c r="TS53" s="90">
        <f t="shared" si="7"/>
        <v>8</v>
      </c>
      <c r="TT53" s="87">
        <v>2</v>
      </c>
      <c r="TU53" s="88">
        <v>2</v>
      </c>
      <c r="TV53" s="88">
        <v>2</v>
      </c>
      <c r="TW53" s="88">
        <v>2</v>
      </c>
      <c r="TX53" s="88">
        <v>2</v>
      </c>
      <c r="TY53" s="88">
        <v>2</v>
      </c>
      <c r="TZ53" s="88">
        <v>2</v>
      </c>
      <c r="UA53" s="88">
        <v>2</v>
      </c>
      <c r="UB53" s="88">
        <v>2</v>
      </c>
      <c r="UC53" s="74">
        <f t="shared" si="65"/>
        <v>18</v>
      </c>
      <c r="UD53" s="88">
        <v>2</v>
      </c>
      <c r="UE53" s="74">
        <f t="shared" si="66"/>
        <v>2</v>
      </c>
      <c r="UF53" s="88">
        <v>2</v>
      </c>
      <c r="UG53" s="88">
        <v>2</v>
      </c>
      <c r="UH53" s="87">
        <v>2</v>
      </c>
      <c r="UI53" s="88">
        <v>2</v>
      </c>
      <c r="UJ53" s="87">
        <v>2</v>
      </c>
      <c r="UK53" s="87">
        <v>2</v>
      </c>
      <c r="UL53" s="88"/>
      <c r="UM53" s="87">
        <v>2</v>
      </c>
      <c r="UN53" s="87">
        <v>2</v>
      </c>
      <c r="UO53" s="74">
        <f t="shared" si="67"/>
        <v>16</v>
      </c>
      <c r="UP53" s="88">
        <v>2</v>
      </c>
      <c r="UQ53" s="74">
        <f t="shared" si="68"/>
        <v>2</v>
      </c>
      <c r="UR53" s="88">
        <v>2</v>
      </c>
      <c r="US53" s="87">
        <v>2</v>
      </c>
      <c r="UT53" s="87">
        <v>2</v>
      </c>
      <c r="UU53" s="88">
        <v>2</v>
      </c>
      <c r="UV53" s="88">
        <v>2</v>
      </c>
      <c r="UW53" s="87">
        <v>2</v>
      </c>
      <c r="UX53" s="74">
        <f t="shared" si="8"/>
        <v>12</v>
      </c>
      <c r="UZ53" s="74">
        <f t="shared" si="75"/>
        <v>0</v>
      </c>
      <c r="VB53" s="87"/>
      <c r="VC53" s="87"/>
      <c r="VD53" s="88">
        <v>2</v>
      </c>
      <c r="VE53" s="88">
        <v>2</v>
      </c>
      <c r="VF53" s="87"/>
      <c r="VG53" s="74">
        <f t="shared" si="80"/>
        <v>4</v>
      </c>
      <c r="VI53" s="74">
        <f>SUM(VH53:VH53)</f>
        <v>0</v>
      </c>
    </row>
    <row r="54" spans="1:581">
      <c r="A54" s="87" t="s">
        <v>112</v>
      </c>
      <c r="C54" s="87"/>
      <c r="D54" s="87"/>
      <c r="F54" s="87"/>
      <c r="G54" s="87"/>
      <c r="H54" s="74">
        <f t="shared" si="77"/>
        <v>0</v>
      </c>
      <c r="J54" s="74">
        <f>SUM(I54:I54)</f>
        <v>0</v>
      </c>
      <c r="M54" s="88">
        <v>2</v>
      </c>
      <c r="O54" s="88">
        <v>2</v>
      </c>
      <c r="P54" s="88">
        <v>2</v>
      </c>
      <c r="Q54" s="88">
        <v>2</v>
      </c>
      <c r="R54" s="88">
        <v>2</v>
      </c>
      <c r="S54" s="88">
        <v>2</v>
      </c>
      <c r="T54" s="74">
        <f>SUM(M54:S54)</f>
        <v>12</v>
      </c>
      <c r="W54" s="88">
        <v>2</v>
      </c>
      <c r="Z54" s="88">
        <v>2</v>
      </c>
      <c r="AA54" s="74">
        <f>SUM(U54:Z54)</f>
        <v>4</v>
      </c>
      <c r="AB54" s="88">
        <v>2</v>
      </c>
      <c r="AC54" s="88">
        <v>2</v>
      </c>
      <c r="AD54" s="88">
        <v>2</v>
      </c>
      <c r="AF54" s="88">
        <v>2</v>
      </c>
      <c r="AG54" s="88">
        <v>2</v>
      </c>
      <c r="AH54" s="88">
        <v>2</v>
      </c>
      <c r="AI54" s="88">
        <v>2</v>
      </c>
      <c r="AJ54" s="88">
        <v>2</v>
      </c>
      <c r="AK54" s="74">
        <f t="shared" si="70"/>
        <v>12</v>
      </c>
      <c r="AN54" s="88">
        <v>2</v>
      </c>
      <c r="AQ54" s="88">
        <v>2</v>
      </c>
      <c r="AR54" s="74">
        <f t="shared" si="10"/>
        <v>4</v>
      </c>
      <c r="AS54" s="88">
        <v>2</v>
      </c>
      <c r="AT54" s="88">
        <v>2</v>
      </c>
      <c r="AU54" s="88">
        <v>2</v>
      </c>
      <c r="AV54" s="88">
        <v>2</v>
      </c>
      <c r="AW54" s="88">
        <v>2</v>
      </c>
      <c r="AY54" s="88">
        <v>2</v>
      </c>
      <c r="AZ54" s="89">
        <f t="shared" si="11"/>
        <v>12</v>
      </c>
      <c r="BA54" s="87">
        <v>2</v>
      </c>
      <c r="BB54" s="87">
        <v>2</v>
      </c>
      <c r="BC54" s="87">
        <v>2</v>
      </c>
      <c r="BD54" s="87">
        <v>2</v>
      </c>
      <c r="BF54" s="87">
        <v>2</v>
      </c>
      <c r="BG54" s="89">
        <f t="shared" si="12"/>
        <v>10</v>
      </c>
      <c r="BH54" s="88">
        <v>2</v>
      </c>
      <c r="BI54" s="88">
        <v>2</v>
      </c>
      <c r="BK54" s="88">
        <v>2</v>
      </c>
      <c r="BL54" s="88">
        <v>2</v>
      </c>
      <c r="BN54" s="88">
        <v>2</v>
      </c>
      <c r="BO54" s="74">
        <f t="shared" si="13"/>
        <v>10</v>
      </c>
      <c r="BQ54" s="87">
        <v>2</v>
      </c>
      <c r="BS54" s="87">
        <v>2</v>
      </c>
      <c r="BT54" s="87">
        <v>2</v>
      </c>
      <c r="BV54" s="87">
        <v>2</v>
      </c>
      <c r="BW54" s="87">
        <v>2</v>
      </c>
      <c r="BY54" s="74">
        <f t="shared" si="14"/>
        <v>10</v>
      </c>
      <c r="BZ54" s="88">
        <v>2</v>
      </c>
      <c r="CC54" s="88">
        <v>2</v>
      </c>
      <c r="CD54" s="88">
        <v>2</v>
      </c>
      <c r="CF54" s="88">
        <v>2</v>
      </c>
      <c r="CG54" s="74">
        <f t="shared" si="15"/>
        <v>8</v>
      </c>
      <c r="CK54" s="88">
        <v>2</v>
      </c>
      <c r="CL54" s="88">
        <v>2</v>
      </c>
      <c r="CN54" s="74">
        <f t="shared" si="16"/>
        <v>4</v>
      </c>
      <c r="CQ54" s="88">
        <v>2</v>
      </c>
      <c r="CR54" s="88">
        <v>2</v>
      </c>
      <c r="CS54" s="88">
        <v>2</v>
      </c>
      <c r="CT54" s="88">
        <v>2</v>
      </c>
      <c r="CU54" s="88">
        <v>2</v>
      </c>
      <c r="CV54" s="74">
        <f t="shared" si="76"/>
        <v>10</v>
      </c>
      <c r="CW54" s="88">
        <v>2</v>
      </c>
      <c r="CX54" s="88">
        <v>2</v>
      </c>
      <c r="CZ54" s="88">
        <v>2</v>
      </c>
      <c r="DC54" s="88">
        <v>2</v>
      </c>
      <c r="DD54" s="88">
        <v>2</v>
      </c>
      <c r="DF54" s="74">
        <f t="shared" si="17"/>
        <v>10</v>
      </c>
      <c r="DG54" s="88">
        <v>2</v>
      </c>
      <c r="DH54" s="88">
        <v>2</v>
      </c>
      <c r="DI54" s="88">
        <v>2</v>
      </c>
      <c r="DJ54" s="88">
        <v>2</v>
      </c>
      <c r="DL54" s="88">
        <v>2</v>
      </c>
      <c r="DM54" s="88">
        <v>2</v>
      </c>
      <c r="DN54" s="74">
        <f t="shared" si="18"/>
        <v>12</v>
      </c>
      <c r="DO54" s="88">
        <v>2</v>
      </c>
      <c r="DP54" s="88">
        <v>2</v>
      </c>
      <c r="DR54" s="88">
        <v>2</v>
      </c>
      <c r="DU54" s="88">
        <v>2</v>
      </c>
      <c r="DX54" s="74">
        <f t="shared" si="19"/>
        <v>8</v>
      </c>
      <c r="DY54" s="88">
        <v>2</v>
      </c>
      <c r="EA54" s="88">
        <v>2</v>
      </c>
      <c r="ED54" s="88">
        <v>2</v>
      </c>
      <c r="EE54" s="88">
        <v>2</v>
      </c>
      <c r="EF54" s="74">
        <f t="shared" si="71"/>
        <v>8</v>
      </c>
      <c r="EI54" s="88">
        <v>2</v>
      </c>
      <c r="EL54" s="88">
        <v>2</v>
      </c>
      <c r="EO54" s="88">
        <v>2</v>
      </c>
      <c r="EP54" s="74">
        <f t="shared" si="20"/>
        <v>6</v>
      </c>
      <c r="EQ54" s="88">
        <v>2</v>
      </c>
      <c r="ER54" s="88">
        <v>2</v>
      </c>
      <c r="ET54" s="88">
        <v>2</v>
      </c>
      <c r="EV54" s="88">
        <v>2</v>
      </c>
      <c r="EW54" s="88">
        <v>2</v>
      </c>
      <c r="EX54" s="74">
        <f t="shared" si="21"/>
        <v>10</v>
      </c>
      <c r="EY54" s="88">
        <v>2</v>
      </c>
      <c r="FA54" s="88">
        <v>2</v>
      </c>
      <c r="FC54" s="88">
        <v>2</v>
      </c>
      <c r="FD54" s="88">
        <v>2</v>
      </c>
      <c r="FE54" s="74">
        <f t="shared" si="22"/>
        <v>8</v>
      </c>
      <c r="FF54" s="88">
        <v>2</v>
      </c>
      <c r="FG54" s="88">
        <v>2</v>
      </c>
      <c r="FH54" s="74">
        <f t="shared" si="23"/>
        <v>4</v>
      </c>
      <c r="FI54" s="88">
        <v>2</v>
      </c>
      <c r="FK54" s="88">
        <v>2</v>
      </c>
      <c r="FL54" s="74">
        <f t="shared" si="24"/>
        <v>4</v>
      </c>
      <c r="FM54" s="88">
        <v>2</v>
      </c>
      <c r="FP54" s="88">
        <v>2</v>
      </c>
      <c r="FS54" s="88">
        <v>2</v>
      </c>
      <c r="FT54" s="74">
        <f t="shared" si="25"/>
        <v>6</v>
      </c>
      <c r="FV54" s="88">
        <v>2</v>
      </c>
      <c r="FW54" s="88">
        <v>2</v>
      </c>
      <c r="FX54" s="88">
        <v>2</v>
      </c>
      <c r="FZ54" s="88">
        <v>2</v>
      </c>
      <c r="GA54" s="88">
        <v>2</v>
      </c>
      <c r="GB54" s="88">
        <v>2</v>
      </c>
      <c r="GC54" s="88">
        <v>2</v>
      </c>
      <c r="GD54" s="88">
        <v>2</v>
      </c>
      <c r="GE54" s="74">
        <f t="shared" si="26"/>
        <v>16</v>
      </c>
      <c r="GF54" s="88">
        <v>2</v>
      </c>
      <c r="GJ54" s="88">
        <v>2</v>
      </c>
      <c r="GL54" s="74">
        <f t="shared" si="2"/>
        <v>4</v>
      </c>
      <c r="GM54" s="88">
        <v>2</v>
      </c>
      <c r="GO54" s="88">
        <v>2</v>
      </c>
      <c r="GQ54" s="88">
        <v>2</v>
      </c>
      <c r="GR54" s="88">
        <v>2</v>
      </c>
      <c r="GT54" s="88">
        <v>2</v>
      </c>
      <c r="GU54" s="88">
        <v>2</v>
      </c>
      <c r="GV54" s="74">
        <f t="shared" si="27"/>
        <v>12</v>
      </c>
      <c r="GW54" s="88">
        <v>2</v>
      </c>
      <c r="GX54" s="74">
        <f t="shared" si="28"/>
        <v>2</v>
      </c>
      <c r="GY54" s="88">
        <v>2</v>
      </c>
      <c r="HB54" s="88">
        <v>2</v>
      </c>
      <c r="HE54" s="88">
        <v>2</v>
      </c>
      <c r="HF54" s="74">
        <f t="shared" si="29"/>
        <v>6</v>
      </c>
      <c r="HG54" s="87">
        <v>2</v>
      </c>
      <c r="HI54" s="88">
        <v>2</v>
      </c>
      <c r="HJ54" s="87">
        <v>2</v>
      </c>
      <c r="HK54" s="74">
        <f t="shared" si="30"/>
        <v>6</v>
      </c>
      <c r="HL54" s="88">
        <v>2</v>
      </c>
      <c r="HR54" s="74">
        <f t="shared" si="31"/>
        <v>2</v>
      </c>
      <c r="HS54" s="87">
        <v>2</v>
      </c>
      <c r="HT54" s="88">
        <v>2</v>
      </c>
      <c r="HV54" s="87">
        <v>2</v>
      </c>
      <c r="HY54" s="87">
        <v>2</v>
      </c>
      <c r="IB54" s="87"/>
      <c r="IC54" s="74">
        <f t="shared" si="32"/>
        <v>8</v>
      </c>
      <c r="IF54" s="88">
        <v>2</v>
      </c>
      <c r="II54" s="88">
        <v>2</v>
      </c>
      <c r="IJ54" s="74">
        <f t="shared" si="33"/>
        <v>4</v>
      </c>
      <c r="IM54" s="88">
        <v>2</v>
      </c>
      <c r="IN54" s="88">
        <v>2</v>
      </c>
      <c r="IP54" s="88">
        <v>2</v>
      </c>
      <c r="IS54" s="88">
        <v>2</v>
      </c>
      <c r="IU54" s="88">
        <v>2</v>
      </c>
      <c r="IV54" s="88">
        <v>2</v>
      </c>
      <c r="IW54" s="74">
        <f t="shared" si="3"/>
        <v>444</v>
      </c>
      <c r="IX54" s="88">
        <v>2</v>
      </c>
      <c r="IY54" s="88">
        <v>2</v>
      </c>
      <c r="IZ54" s="88">
        <v>2</v>
      </c>
      <c r="JA54" s="88">
        <v>2</v>
      </c>
      <c r="JB54" s="88">
        <v>2</v>
      </c>
      <c r="JC54" s="88">
        <v>2</v>
      </c>
      <c r="JD54" s="74">
        <f t="shared" si="4"/>
        <v>900</v>
      </c>
      <c r="JE54" s="87">
        <v>2</v>
      </c>
      <c r="JF54" s="74">
        <f t="shared" si="5"/>
        <v>2</v>
      </c>
      <c r="JG54" s="87">
        <v>2</v>
      </c>
      <c r="JH54" s="74">
        <f t="shared" si="34"/>
        <v>2</v>
      </c>
      <c r="JI54" s="88">
        <v>2</v>
      </c>
      <c r="JK54" s="88">
        <v>2</v>
      </c>
      <c r="JL54" s="88">
        <v>2</v>
      </c>
      <c r="JM54" s="88">
        <v>2</v>
      </c>
      <c r="JN54" s="88">
        <v>2</v>
      </c>
      <c r="JO54" s="88">
        <v>2</v>
      </c>
      <c r="JP54" s="88">
        <v>2</v>
      </c>
      <c r="JQ54" s="88">
        <v>2</v>
      </c>
      <c r="JR54" s="74">
        <f t="shared" si="35"/>
        <v>16</v>
      </c>
      <c r="JT54" s="74">
        <f t="shared" si="36"/>
        <v>0</v>
      </c>
      <c r="JU54" s="88">
        <v>2</v>
      </c>
      <c r="JV54" s="88">
        <v>2</v>
      </c>
      <c r="JX54" s="87"/>
      <c r="KB54" s="88">
        <v>2</v>
      </c>
      <c r="KE54" s="88">
        <v>2</v>
      </c>
      <c r="KG54" s="88"/>
      <c r="KH54" s="88">
        <v>2</v>
      </c>
      <c r="KI54" s="88"/>
      <c r="KJ54" s="74">
        <f t="shared" si="37"/>
        <v>10</v>
      </c>
      <c r="KL54" s="74">
        <f t="shared" si="38"/>
        <v>0</v>
      </c>
      <c r="KN54" s="74">
        <f t="shared" si="39"/>
        <v>0</v>
      </c>
      <c r="KP54" s="88">
        <v>2</v>
      </c>
      <c r="KU54" s="74">
        <f t="shared" si="40"/>
        <v>2</v>
      </c>
      <c r="KY54" s="74">
        <f t="shared" si="41"/>
        <v>0</v>
      </c>
      <c r="LA54" s="74">
        <f t="shared" si="42"/>
        <v>0</v>
      </c>
      <c r="LE54" s="87"/>
      <c r="LF54" s="88">
        <v>2</v>
      </c>
      <c r="LH54" s="87"/>
      <c r="LK54" s="74">
        <f t="shared" si="43"/>
        <v>2</v>
      </c>
      <c r="LL54" s="87">
        <v>2</v>
      </c>
      <c r="LN54" s="87"/>
      <c r="LQ54" s="87"/>
      <c r="LT54" s="87"/>
      <c r="LU54" s="74">
        <f t="shared" si="74"/>
        <v>2</v>
      </c>
      <c r="LX54" s="87"/>
      <c r="LY54" s="74">
        <f t="shared" si="44"/>
        <v>0</v>
      </c>
      <c r="LZ54" s="88">
        <v>2</v>
      </c>
      <c r="MC54" s="87"/>
      <c r="MF54" s="87"/>
      <c r="ML54" s="74">
        <f t="shared" si="45"/>
        <v>2</v>
      </c>
      <c r="MN54" s="74">
        <f t="shared" si="46"/>
        <v>0</v>
      </c>
      <c r="MR54" s="87"/>
      <c r="MS54" s="74">
        <f t="shared" si="72"/>
        <v>0</v>
      </c>
      <c r="MU54" s="74">
        <f t="shared" si="47"/>
        <v>0</v>
      </c>
      <c r="MW54" s="87"/>
      <c r="MX54" s="87"/>
      <c r="MY54" s="88"/>
      <c r="MZ54" s="88"/>
      <c r="NA54" s="87"/>
      <c r="NB54" s="88"/>
      <c r="NC54" s="88"/>
      <c r="ND54" s="87"/>
      <c r="NE54" s="88"/>
      <c r="NF54" s="88"/>
      <c r="NG54" s="87"/>
      <c r="NH54" s="74">
        <f t="shared" si="48"/>
        <v>0</v>
      </c>
      <c r="NK54" s="87"/>
      <c r="NN54" s="87"/>
      <c r="NQ54" s="87"/>
      <c r="NR54" s="74">
        <f t="shared" si="49"/>
        <v>0</v>
      </c>
      <c r="NT54" s="74">
        <f t="shared" si="50"/>
        <v>0</v>
      </c>
      <c r="NX54" s="74">
        <f t="shared" si="73"/>
        <v>0</v>
      </c>
      <c r="OH54" s="74">
        <f t="shared" si="51"/>
        <v>0</v>
      </c>
      <c r="OI54" s="88"/>
      <c r="OJ54" s="88"/>
      <c r="OK54" s="74">
        <f t="shared" si="52"/>
        <v>0</v>
      </c>
      <c r="OM54" s="88">
        <v>2</v>
      </c>
      <c r="ON54" s="87"/>
      <c r="OQ54" s="87"/>
      <c r="OS54" s="88">
        <v>2</v>
      </c>
      <c r="OT54" s="87"/>
      <c r="OW54" s="87"/>
      <c r="PK54" s="74">
        <f t="shared" si="6"/>
        <v>4</v>
      </c>
      <c r="PM54" s="74">
        <f t="shared" si="53"/>
        <v>0</v>
      </c>
      <c r="PP54" s="87"/>
      <c r="PS54" s="87"/>
      <c r="PV54" s="87"/>
      <c r="PY54" s="87"/>
      <c r="QB54" s="87"/>
      <c r="QC54" s="74">
        <f t="shared" si="54"/>
        <v>0</v>
      </c>
      <c r="QE54" s="74">
        <f t="shared" si="55"/>
        <v>0</v>
      </c>
      <c r="QH54" s="87"/>
      <c r="QK54" s="87"/>
      <c r="QN54" s="87"/>
      <c r="QO54" s="74">
        <f t="shared" si="56"/>
        <v>0</v>
      </c>
      <c r="QP54" s="87"/>
      <c r="QR54" s="87"/>
      <c r="QU54" s="87"/>
      <c r="QX54" s="87"/>
      <c r="QY54" s="74">
        <f t="shared" si="57"/>
        <v>0</v>
      </c>
      <c r="RB54" s="87"/>
      <c r="RC54" s="88">
        <v>2</v>
      </c>
      <c r="RE54" s="87"/>
      <c r="RH54" s="87"/>
      <c r="RI54" s="74">
        <f t="shared" si="58"/>
        <v>2</v>
      </c>
      <c r="RJ54" s="87"/>
      <c r="RL54" s="87"/>
      <c r="RM54" s="87"/>
      <c r="RO54" s="87"/>
      <c r="RP54" s="74">
        <f t="shared" si="59"/>
        <v>0</v>
      </c>
      <c r="RW54" s="74">
        <f t="shared" si="60"/>
        <v>0</v>
      </c>
      <c r="RY54" s="87"/>
      <c r="RZ54" s="87"/>
      <c r="SB54" s="87"/>
      <c r="SC54" s="87"/>
      <c r="SF54" s="87"/>
      <c r="SG54" s="74">
        <f t="shared" si="61"/>
        <v>0</v>
      </c>
      <c r="SJ54" s="87"/>
      <c r="SK54" s="87"/>
      <c r="SL54" s="87"/>
      <c r="SM54" s="87"/>
      <c r="SO54" s="87"/>
      <c r="SR54" s="87"/>
      <c r="SS54" s="74">
        <f t="shared" si="62"/>
        <v>0</v>
      </c>
      <c r="SU54" s="90"/>
      <c r="TE54" s="87"/>
      <c r="TH54" s="74">
        <f t="shared" si="63"/>
        <v>0</v>
      </c>
      <c r="TJ54" s="90"/>
      <c r="TL54" s="87"/>
      <c r="TM54" s="87"/>
      <c r="TN54" s="90">
        <f t="shared" si="64"/>
        <v>0</v>
      </c>
      <c r="TP54" s="87"/>
      <c r="TQ54" s="87"/>
      <c r="TR54" s="87"/>
      <c r="TS54" s="90">
        <f t="shared" si="7"/>
        <v>0</v>
      </c>
      <c r="TT54" s="87"/>
      <c r="UC54" s="74">
        <f t="shared" si="65"/>
        <v>0</v>
      </c>
      <c r="UE54" s="74">
        <f t="shared" si="66"/>
        <v>0</v>
      </c>
      <c r="UH54" s="87"/>
      <c r="UJ54" s="87"/>
      <c r="UK54" s="87"/>
      <c r="UL54" s="88"/>
      <c r="UN54" s="87"/>
      <c r="UO54" s="74">
        <f t="shared" si="67"/>
        <v>0</v>
      </c>
      <c r="UQ54" s="74">
        <f t="shared" si="68"/>
        <v>0</v>
      </c>
      <c r="US54" s="87"/>
      <c r="UT54" s="87"/>
      <c r="UW54" s="87"/>
      <c r="UX54" s="74">
        <f t="shared" si="8"/>
        <v>0</v>
      </c>
      <c r="UZ54" s="74">
        <f t="shared" si="75"/>
        <v>0</v>
      </c>
      <c r="VB54" s="87"/>
      <c r="VC54" s="87"/>
      <c r="VE54" s="87"/>
      <c r="VF54" s="87"/>
      <c r="VG54" s="74">
        <f t="shared" si="80"/>
        <v>0</v>
      </c>
      <c r="VI54" s="74">
        <f>SUM(VH54:VH54)</f>
        <v>0</v>
      </c>
    </row>
    <row r="55" spans="1:581">
      <c r="A55" s="87" t="s">
        <v>357</v>
      </c>
      <c r="C55" s="87"/>
      <c r="D55" s="87"/>
      <c r="F55" s="87"/>
      <c r="G55" s="87"/>
      <c r="H55" s="74">
        <f t="shared" si="77"/>
        <v>0</v>
      </c>
      <c r="J55" s="74">
        <f>SUM(I55:I55)</f>
        <v>0</v>
      </c>
      <c r="HG55" s="87"/>
      <c r="HJ55" s="87"/>
      <c r="HN55" s="88">
        <v>2</v>
      </c>
      <c r="HQ55" s="88">
        <v>2</v>
      </c>
      <c r="HR55" s="74">
        <f t="shared" si="31"/>
        <v>4</v>
      </c>
      <c r="HS55" s="87"/>
      <c r="HV55" s="87"/>
      <c r="HX55" s="88">
        <v>2</v>
      </c>
      <c r="HY55" s="87"/>
      <c r="IB55" s="87"/>
      <c r="IC55" s="74">
        <f t="shared" si="32"/>
        <v>2</v>
      </c>
      <c r="IE55" s="88">
        <v>2</v>
      </c>
      <c r="IF55" s="88">
        <v>2</v>
      </c>
      <c r="II55" s="88">
        <v>2</v>
      </c>
      <c r="IJ55" s="74">
        <f t="shared" si="33"/>
        <v>6</v>
      </c>
      <c r="IO55" s="88">
        <v>2</v>
      </c>
      <c r="IR55" s="88">
        <v>2</v>
      </c>
      <c r="IW55" s="74">
        <f t="shared" si="3"/>
        <v>28</v>
      </c>
      <c r="JA55" s="88">
        <v>2</v>
      </c>
      <c r="JD55" s="74">
        <f t="shared" si="4"/>
        <v>58</v>
      </c>
      <c r="JE55" s="87">
        <v>2</v>
      </c>
      <c r="JF55" s="74">
        <f t="shared" si="5"/>
        <v>2</v>
      </c>
      <c r="JG55" s="87">
        <v>2</v>
      </c>
      <c r="JH55" s="74">
        <f t="shared" si="34"/>
        <v>2</v>
      </c>
      <c r="JK55" s="88">
        <v>2</v>
      </c>
      <c r="JM55" s="88">
        <v>2</v>
      </c>
      <c r="JN55" s="88">
        <v>2</v>
      </c>
      <c r="JO55" s="88">
        <v>2</v>
      </c>
      <c r="JQ55" s="88">
        <v>2</v>
      </c>
      <c r="JR55" s="74">
        <f t="shared" si="35"/>
        <v>10</v>
      </c>
      <c r="JT55" s="74">
        <f t="shared" si="36"/>
        <v>0</v>
      </c>
      <c r="JX55" s="87"/>
      <c r="KB55" s="88">
        <v>2</v>
      </c>
      <c r="KG55" s="88"/>
      <c r="KH55" s="88">
        <v>2</v>
      </c>
      <c r="KI55" s="88"/>
      <c r="KJ55" s="74">
        <f t="shared" si="37"/>
        <v>4</v>
      </c>
      <c r="KL55" s="74">
        <f t="shared" si="38"/>
        <v>0</v>
      </c>
      <c r="KM55" s="87">
        <v>2</v>
      </c>
      <c r="KN55" s="74">
        <f t="shared" si="39"/>
        <v>2</v>
      </c>
      <c r="KO55" s="88">
        <v>2</v>
      </c>
      <c r="KQ55" s="88">
        <v>2</v>
      </c>
      <c r="KS55" s="88">
        <v>2</v>
      </c>
      <c r="KT55" s="88">
        <v>2</v>
      </c>
      <c r="KU55" s="74">
        <f t="shared" si="40"/>
        <v>8</v>
      </c>
      <c r="KW55" s="88">
        <v>2</v>
      </c>
      <c r="KX55" s="88">
        <v>-3</v>
      </c>
      <c r="KY55" s="74">
        <f t="shared" si="41"/>
        <v>-1</v>
      </c>
      <c r="KZ55" s="88">
        <v>2</v>
      </c>
      <c r="LA55" s="74">
        <f t="shared" si="42"/>
        <v>2</v>
      </c>
      <c r="LB55" s="88">
        <v>2</v>
      </c>
      <c r="LD55" s="88">
        <v>-3</v>
      </c>
      <c r="LE55" s="87"/>
      <c r="LG55" s="88">
        <v>2</v>
      </c>
      <c r="LH55" s="87"/>
      <c r="LI55" s="88">
        <v>2</v>
      </c>
      <c r="LJ55" s="88">
        <v>2</v>
      </c>
      <c r="LK55" s="74">
        <f t="shared" si="43"/>
        <v>5</v>
      </c>
      <c r="LN55" s="87"/>
      <c r="LO55" s="88">
        <v>2</v>
      </c>
      <c r="LQ55" s="87"/>
      <c r="LR55" s="88">
        <v>2</v>
      </c>
      <c r="LS55" s="88">
        <v>2</v>
      </c>
      <c r="LT55" s="87"/>
      <c r="LU55" s="74">
        <f t="shared" si="74"/>
        <v>6</v>
      </c>
      <c r="LX55" s="87">
        <v>2</v>
      </c>
      <c r="LY55" s="74">
        <f t="shared" si="44"/>
        <v>2</v>
      </c>
      <c r="LZ55" s="88">
        <v>2</v>
      </c>
      <c r="MC55" s="87"/>
      <c r="MF55" s="87"/>
      <c r="MI55" s="88">
        <v>2</v>
      </c>
      <c r="ML55" s="74">
        <f t="shared" si="45"/>
        <v>4</v>
      </c>
      <c r="MM55" s="88">
        <v>2</v>
      </c>
      <c r="MN55" s="74">
        <f t="shared" si="46"/>
        <v>2</v>
      </c>
      <c r="MR55" s="87"/>
      <c r="MS55" s="74">
        <f t="shared" si="72"/>
        <v>0</v>
      </c>
      <c r="MU55" s="74">
        <f t="shared" si="47"/>
        <v>0</v>
      </c>
      <c r="MV55" s="88">
        <v>2</v>
      </c>
      <c r="MW55" s="87"/>
      <c r="MX55" s="87"/>
      <c r="MY55" s="88"/>
      <c r="MZ55" s="88"/>
      <c r="NA55" s="87"/>
      <c r="NB55" s="88"/>
      <c r="NC55" s="88"/>
      <c r="ND55" s="87"/>
      <c r="NE55" s="88"/>
      <c r="NF55" s="88"/>
      <c r="NG55" s="87"/>
      <c r="NH55" s="74">
        <f t="shared" si="48"/>
        <v>2</v>
      </c>
      <c r="NK55" s="87"/>
      <c r="NL55" s="88">
        <v>2</v>
      </c>
      <c r="NM55" s="88">
        <v>2</v>
      </c>
      <c r="NN55" s="87"/>
      <c r="NO55" s="88">
        <v>2</v>
      </c>
      <c r="NQ55" s="87"/>
      <c r="NR55" s="74">
        <f t="shared" si="49"/>
        <v>6</v>
      </c>
      <c r="NT55" s="74">
        <f t="shared" si="50"/>
        <v>0</v>
      </c>
      <c r="NU55" s="88">
        <v>2</v>
      </c>
      <c r="NV55" s="88">
        <v>2</v>
      </c>
      <c r="NW55" s="88">
        <v>2</v>
      </c>
      <c r="NX55" s="74">
        <f t="shared" si="73"/>
        <v>6</v>
      </c>
      <c r="NY55" s="88">
        <v>2</v>
      </c>
      <c r="OH55" s="74">
        <f t="shared" si="51"/>
        <v>2</v>
      </c>
      <c r="OI55" s="88"/>
      <c r="OJ55" s="88"/>
      <c r="OK55" s="74">
        <f t="shared" si="52"/>
        <v>0</v>
      </c>
      <c r="OL55" s="87">
        <v>2</v>
      </c>
      <c r="ON55" s="87"/>
      <c r="OQ55" s="87"/>
      <c r="OS55" s="88">
        <v>2</v>
      </c>
      <c r="OT55" s="87"/>
      <c r="OW55" s="87"/>
      <c r="OX55" s="88">
        <v>2</v>
      </c>
      <c r="OY55" s="88">
        <v>2</v>
      </c>
      <c r="PK55" s="74">
        <f t="shared" si="6"/>
        <v>8</v>
      </c>
      <c r="PM55" s="74">
        <f t="shared" si="53"/>
        <v>0</v>
      </c>
      <c r="PP55" s="87"/>
      <c r="PS55" s="87"/>
      <c r="PV55" s="87"/>
      <c r="PY55" s="87"/>
      <c r="QB55" s="87"/>
      <c r="QC55" s="74">
        <f t="shared" si="54"/>
        <v>0</v>
      </c>
      <c r="QE55" s="74">
        <f t="shared" si="55"/>
        <v>0</v>
      </c>
      <c r="QF55" s="87">
        <v>2</v>
      </c>
      <c r="QH55" s="87"/>
      <c r="QK55" s="87"/>
      <c r="QN55" s="87"/>
      <c r="QO55" s="74">
        <f t="shared" si="56"/>
        <v>2</v>
      </c>
      <c r="QP55" s="87"/>
      <c r="QR55" s="87"/>
      <c r="QU55" s="87"/>
      <c r="QX55" s="87"/>
      <c r="QY55" s="74">
        <f t="shared" si="57"/>
        <v>0</v>
      </c>
      <c r="RB55" s="87"/>
      <c r="RE55" s="87"/>
      <c r="RH55" s="87"/>
      <c r="RI55" s="74">
        <f t="shared" si="58"/>
        <v>0</v>
      </c>
      <c r="RJ55" s="87"/>
      <c r="RL55" s="87"/>
      <c r="RM55" s="87"/>
      <c r="RO55" s="87"/>
      <c r="RP55" s="74">
        <f t="shared" si="59"/>
        <v>0</v>
      </c>
      <c r="RW55" s="74">
        <f t="shared" si="60"/>
        <v>0</v>
      </c>
      <c r="RY55" s="87"/>
      <c r="RZ55" s="87"/>
      <c r="SB55" s="87"/>
      <c r="SC55" s="87"/>
      <c r="SF55" s="87"/>
      <c r="SG55" s="74">
        <f t="shared" si="61"/>
        <v>0</v>
      </c>
      <c r="SJ55" s="87"/>
      <c r="SK55" s="87"/>
      <c r="SL55" s="87"/>
      <c r="SM55" s="87"/>
      <c r="SO55" s="87"/>
      <c r="SR55" s="87"/>
      <c r="SS55" s="74">
        <f t="shared" si="62"/>
        <v>0</v>
      </c>
      <c r="SU55" s="90"/>
      <c r="TE55" s="87"/>
      <c r="TH55" s="74">
        <f t="shared" si="63"/>
        <v>0</v>
      </c>
      <c r="TJ55" s="90"/>
      <c r="TL55" s="87"/>
      <c r="TM55" s="87"/>
      <c r="TN55" s="90">
        <f t="shared" si="64"/>
        <v>0</v>
      </c>
      <c r="TP55" s="87"/>
      <c r="TQ55" s="87"/>
      <c r="TR55" s="87"/>
      <c r="TS55" s="90">
        <f t="shared" si="7"/>
        <v>0</v>
      </c>
      <c r="TT55" s="87"/>
      <c r="UC55" s="74">
        <f t="shared" si="65"/>
        <v>0</v>
      </c>
      <c r="UE55" s="74">
        <f t="shared" si="66"/>
        <v>0</v>
      </c>
      <c r="UH55" s="87"/>
      <c r="UJ55" s="87"/>
      <c r="UK55" s="87"/>
      <c r="UL55" s="88"/>
      <c r="UN55" s="87"/>
      <c r="UO55" s="74">
        <f t="shared" si="67"/>
        <v>0</v>
      </c>
      <c r="UQ55" s="74">
        <f t="shared" si="68"/>
        <v>0</v>
      </c>
      <c r="US55" s="87"/>
      <c r="UT55" s="87"/>
      <c r="UW55" s="87"/>
      <c r="UX55" s="74">
        <f t="shared" si="8"/>
        <v>0</v>
      </c>
      <c r="UZ55" s="74">
        <f t="shared" si="75"/>
        <v>0</v>
      </c>
      <c r="VB55" s="87"/>
      <c r="VC55" s="87"/>
      <c r="VE55" s="87"/>
      <c r="VF55" s="87"/>
      <c r="VG55" s="74">
        <f t="shared" si="80"/>
        <v>0</v>
      </c>
      <c r="VI55" s="74">
        <f>SUM(VH55:VH55)</f>
        <v>0</v>
      </c>
    </row>
    <row r="56" spans="1:581">
      <c r="A56" s="87" t="s">
        <v>114</v>
      </c>
      <c r="C56" s="87"/>
      <c r="D56" s="87"/>
      <c r="F56" s="87"/>
      <c r="G56" s="87"/>
      <c r="H56" s="74">
        <f t="shared" si="77"/>
        <v>0</v>
      </c>
      <c r="J56" s="74">
        <f>SUM(I56:I56)</f>
        <v>0</v>
      </c>
      <c r="N56" s="107"/>
      <c r="Q56" s="107"/>
      <c r="T56" s="74">
        <f>SUM(M56:S56)</f>
        <v>0</v>
      </c>
      <c r="U56" s="107">
        <v>2</v>
      </c>
      <c r="Y56" s="88">
        <v>2</v>
      </c>
      <c r="Z56" s="88">
        <v>2</v>
      </c>
      <c r="AA56" s="74">
        <f>SUM(U56:Z56)</f>
        <v>6</v>
      </c>
      <c r="AE56" s="107"/>
      <c r="AH56" s="107"/>
      <c r="AK56" s="74">
        <f t="shared" si="70"/>
        <v>0</v>
      </c>
      <c r="AL56" s="107">
        <v>2</v>
      </c>
      <c r="AP56" s="88">
        <v>2</v>
      </c>
      <c r="AQ56" s="88">
        <v>2</v>
      </c>
      <c r="AR56" s="74">
        <f t="shared" si="10"/>
        <v>6</v>
      </c>
      <c r="AZ56" s="89">
        <f t="shared" si="11"/>
        <v>0</v>
      </c>
      <c r="BB56" s="87">
        <v>2</v>
      </c>
      <c r="BC56" s="87">
        <v>2</v>
      </c>
      <c r="BE56" s="87">
        <v>2</v>
      </c>
      <c r="BF56" s="87">
        <v>2</v>
      </c>
      <c r="BG56" s="89">
        <f t="shared" si="12"/>
        <v>8</v>
      </c>
      <c r="BJ56" s="88">
        <v>2</v>
      </c>
      <c r="BL56" s="88">
        <v>2</v>
      </c>
      <c r="BO56" s="74">
        <f t="shared" si="13"/>
        <v>4</v>
      </c>
      <c r="BR56" s="87">
        <v>2</v>
      </c>
      <c r="BU56" s="87">
        <v>2</v>
      </c>
      <c r="BW56" s="87">
        <v>2</v>
      </c>
      <c r="BX56" s="87">
        <v>2</v>
      </c>
      <c r="BY56" s="74">
        <f t="shared" si="14"/>
        <v>8</v>
      </c>
      <c r="CA56" s="88">
        <v>2</v>
      </c>
      <c r="CG56" s="74">
        <f t="shared" si="15"/>
        <v>2</v>
      </c>
      <c r="CI56" s="88">
        <v>2</v>
      </c>
      <c r="CJ56" s="88">
        <v>2</v>
      </c>
      <c r="CL56" s="88">
        <v>2</v>
      </c>
      <c r="CM56" s="88">
        <v>2</v>
      </c>
      <c r="CN56" s="74">
        <f t="shared" si="16"/>
        <v>8</v>
      </c>
      <c r="CS56" s="88">
        <v>2</v>
      </c>
      <c r="CV56" s="74">
        <f t="shared" si="76"/>
        <v>2</v>
      </c>
      <c r="CY56" s="88">
        <v>2</v>
      </c>
      <c r="DB56" s="88">
        <v>2</v>
      </c>
      <c r="DC56" s="88">
        <v>2</v>
      </c>
      <c r="DE56" s="88">
        <v>2</v>
      </c>
      <c r="DF56" s="74">
        <f t="shared" si="17"/>
        <v>8</v>
      </c>
      <c r="DG56" s="88">
        <v>2</v>
      </c>
      <c r="DJ56" s="88">
        <v>2</v>
      </c>
      <c r="DN56" s="74">
        <f t="shared" si="18"/>
        <v>4</v>
      </c>
      <c r="DQ56" s="88">
        <v>2</v>
      </c>
      <c r="DS56" s="88">
        <v>2</v>
      </c>
      <c r="DT56" s="88">
        <v>2</v>
      </c>
      <c r="DV56" s="88">
        <v>2</v>
      </c>
      <c r="DW56" s="88">
        <v>2</v>
      </c>
      <c r="DX56" s="74">
        <f t="shared" si="19"/>
        <v>10</v>
      </c>
      <c r="DY56" s="88">
        <v>2</v>
      </c>
      <c r="DZ56" s="88">
        <v>2</v>
      </c>
      <c r="EF56" s="74">
        <f t="shared" si="71"/>
        <v>4</v>
      </c>
      <c r="EI56" s="88">
        <v>2</v>
      </c>
      <c r="EL56" s="88">
        <v>2</v>
      </c>
      <c r="EN56" s="88">
        <v>2</v>
      </c>
      <c r="EO56" s="88">
        <v>2</v>
      </c>
      <c r="EP56" s="74">
        <f t="shared" si="20"/>
        <v>8</v>
      </c>
      <c r="EV56" s="88">
        <v>2</v>
      </c>
      <c r="EX56" s="74">
        <f t="shared" si="21"/>
        <v>2</v>
      </c>
      <c r="EZ56" s="88">
        <v>2</v>
      </c>
      <c r="FB56" s="88">
        <v>2</v>
      </c>
      <c r="FE56" s="74">
        <f t="shared" si="22"/>
        <v>4</v>
      </c>
      <c r="FH56" s="74">
        <f t="shared" si="23"/>
        <v>0</v>
      </c>
      <c r="FL56" s="74">
        <f t="shared" si="24"/>
        <v>0</v>
      </c>
      <c r="FO56" s="88">
        <v>2</v>
      </c>
      <c r="FT56" s="74">
        <f t="shared" si="25"/>
        <v>2</v>
      </c>
      <c r="FU56" s="88">
        <v>2</v>
      </c>
      <c r="FY56" s="88">
        <v>2</v>
      </c>
      <c r="GE56" s="74">
        <f t="shared" si="26"/>
        <v>4</v>
      </c>
      <c r="GI56" s="88">
        <v>2</v>
      </c>
      <c r="GL56" s="74">
        <f t="shared" si="2"/>
        <v>2</v>
      </c>
      <c r="GV56" s="74">
        <f t="shared" si="27"/>
        <v>0</v>
      </c>
      <c r="GX56" s="74">
        <f t="shared" si="28"/>
        <v>0</v>
      </c>
      <c r="GZ56" s="88">
        <v>2</v>
      </c>
      <c r="HC56" s="88">
        <v>2</v>
      </c>
      <c r="HF56" s="74">
        <f t="shared" si="29"/>
        <v>4</v>
      </c>
      <c r="HG56" s="87"/>
      <c r="HJ56" s="87"/>
      <c r="HK56" s="74">
        <f t="shared" si="30"/>
        <v>0</v>
      </c>
      <c r="HM56" s="88">
        <v>2</v>
      </c>
      <c r="HO56" s="88">
        <v>2</v>
      </c>
      <c r="HR56" s="74">
        <f t="shared" si="31"/>
        <v>4</v>
      </c>
      <c r="HS56" s="87"/>
      <c r="HV56" s="87"/>
      <c r="HY56" s="87"/>
      <c r="IB56" s="87"/>
      <c r="IC56" s="74">
        <f t="shared" si="32"/>
        <v>0</v>
      </c>
      <c r="ID56" s="88">
        <v>2</v>
      </c>
      <c r="IG56" s="88">
        <v>2</v>
      </c>
      <c r="IH56" s="88">
        <v>2</v>
      </c>
      <c r="IJ56" s="74">
        <f t="shared" si="33"/>
        <v>6</v>
      </c>
      <c r="IW56" s="74">
        <f t="shared" si="3"/>
        <v>200</v>
      </c>
      <c r="JD56" s="74">
        <f t="shared" si="4"/>
        <v>400</v>
      </c>
      <c r="JF56" s="74">
        <f t="shared" si="5"/>
        <v>0</v>
      </c>
      <c r="JH56" s="74">
        <f t="shared" si="34"/>
        <v>0</v>
      </c>
      <c r="JR56" s="74">
        <f t="shared" si="35"/>
        <v>0</v>
      </c>
      <c r="JT56" s="74">
        <f t="shared" si="36"/>
        <v>0</v>
      </c>
      <c r="JX56" s="87"/>
      <c r="KG56" s="88"/>
      <c r="KH56" s="88"/>
      <c r="KI56" s="88"/>
      <c r="KJ56" s="74">
        <f t="shared" si="37"/>
        <v>0</v>
      </c>
      <c r="KL56" s="74">
        <f t="shared" si="38"/>
        <v>0</v>
      </c>
      <c r="KN56" s="74">
        <f t="shared" si="39"/>
        <v>0</v>
      </c>
      <c r="KU56" s="74">
        <f t="shared" si="40"/>
        <v>0</v>
      </c>
      <c r="KY56" s="74">
        <f t="shared" si="41"/>
        <v>0</v>
      </c>
      <c r="LA56" s="74">
        <f t="shared" si="42"/>
        <v>0</v>
      </c>
      <c r="LE56" s="87"/>
      <c r="LH56" s="87"/>
      <c r="LK56" s="74">
        <f t="shared" si="43"/>
        <v>0</v>
      </c>
      <c r="LN56" s="87"/>
      <c r="LQ56" s="87"/>
      <c r="LT56" s="87"/>
      <c r="LU56" s="74">
        <f t="shared" si="74"/>
        <v>0</v>
      </c>
      <c r="LX56" s="87"/>
      <c r="LY56" s="74">
        <f t="shared" si="44"/>
        <v>0</v>
      </c>
      <c r="MC56" s="87"/>
      <c r="MF56" s="87"/>
      <c r="ML56" s="74">
        <f t="shared" si="45"/>
        <v>0</v>
      </c>
      <c r="MN56" s="74">
        <f t="shared" si="46"/>
        <v>0</v>
      </c>
      <c r="MR56" s="87"/>
      <c r="MS56" s="74">
        <f t="shared" si="72"/>
        <v>0</v>
      </c>
      <c r="MU56" s="74">
        <f t="shared" si="47"/>
        <v>0</v>
      </c>
      <c r="MW56" s="87"/>
      <c r="MX56" s="87"/>
      <c r="MY56" s="88"/>
      <c r="MZ56" s="88"/>
      <c r="NA56" s="87"/>
      <c r="NB56" s="88"/>
      <c r="NC56" s="88"/>
      <c r="ND56" s="87"/>
      <c r="NE56" s="88"/>
      <c r="NF56" s="88"/>
      <c r="NG56" s="87"/>
      <c r="NH56" s="74">
        <f t="shared" si="48"/>
        <v>0</v>
      </c>
      <c r="NK56" s="87"/>
      <c r="NN56" s="87"/>
      <c r="NQ56" s="87"/>
      <c r="NR56" s="74">
        <f t="shared" si="49"/>
        <v>0</v>
      </c>
      <c r="NT56" s="74">
        <f t="shared" si="50"/>
        <v>0</v>
      </c>
      <c r="NX56" s="74">
        <f t="shared" si="73"/>
        <v>0</v>
      </c>
      <c r="OH56" s="74">
        <f t="shared" si="51"/>
        <v>0</v>
      </c>
      <c r="OI56" s="88"/>
      <c r="OJ56" s="88"/>
      <c r="OK56" s="74">
        <f t="shared" si="52"/>
        <v>0</v>
      </c>
      <c r="ON56" s="87"/>
      <c r="OQ56" s="87"/>
      <c r="OT56" s="87"/>
      <c r="OW56" s="87"/>
      <c r="PK56" s="74">
        <f t="shared" si="6"/>
        <v>0</v>
      </c>
      <c r="PM56" s="74">
        <f t="shared" si="53"/>
        <v>0</v>
      </c>
      <c r="PP56" s="87"/>
      <c r="PR56" s="88">
        <v>2</v>
      </c>
      <c r="PS56" s="87"/>
      <c r="PV56" s="87"/>
      <c r="PY56" s="87"/>
      <c r="PZ56" s="88">
        <v>2</v>
      </c>
      <c r="QB56" s="87"/>
      <c r="QC56" s="74">
        <f t="shared" si="54"/>
        <v>4</v>
      </c>
      <c r="QE56" s="74">
        <f t="shared" si="55"/>
        <v>0</v>
      </c>
      <c r="QH56" s="87"/>
      <c r="QK56" s="87"/>
      <c r="QN56" s="87"/>
      <c r="QO56" s="74">
        <f t="shared" si="56"/>
        <v>0</v>
      </c>
      <c r="QP56" s="87"/>
      <c r="QR56" s="87"/>
      <c r="QU56" s="87"/>
      <c r="QX56" s="87"/>
      <c r="QY56" s="74">
        <f t="shared" si="57"/>
        <v>0</v>
      </c>
      <c r="RB56" s="87"/>
      <c r="RE56" s="87"/>
      <c r="RH56" s="87"/>
      <c r="RI56" s="74">
        <f t="shared" si="58"/>
        <v>0</v>
      </c>
      <c r="RJ56" s="87"/>
      <c r="RL56" s="87"/>
      <c r="RM56" s="87"/>
      <c r="RO56" s="87"/>
      <c r="RP56" s="74">
        <f t="shared" si="59"/>
        <v>0</v>
      </c>
      <c r="RW56" s="74">
        <f t="shared" si="60"/>
        <v>0</v>
      </c>
      <c r="RY56" s="87"/>
      <c r="RZ56" s="87"/>
      <c r="SB56" s="87"/>
      <c r="SC56" s="87"/>
      <c r="SF56" s="87"/>
      <c r="SG56" s="74">
        <f t="shared" si="61"/>
        <v>0</v>
      </c>
      <c r="SJ56" s="87"/>
      <c r="SK56" s="87"/>
      <c r="SL56" s="87"/>
      <c r="SM56" s="87"/>
      <c r="SO56" s="87"/>
      <c r="SR56" s="87"/>
      <c r="SS56" s="74">
        <f t="shared" si="62"/>
        <v>0</v>
      </c>
      <c r="SU56" s="90"/>
      <c r="TE56" s="87"/>
      <c r="TH56" s="74">
        <f t="shared" si="63"/>
        <v>0</v>
      </c>
      <c r="TJ56" s="90"/>
      <c r="TL56" s="87"/>
      <c r="TM56" s="87"/>
      <c r="TN56" s="90">
        <f t="shared" si="64"/>
        <v>0</v>
      </c>
      <c r="TP56" s="87"/>
      <c r="TQ56" s="87"/>
      <c r="TR56" s="87"/>
      <c r="TS56" s="90">
        <f t="shared" si="7"/>
        <v>0</v>
      </c>
      <c r="TT56" s="87"/>
      <c r="UC56" s="74">
        <f t="shared" si="65"/>
        <v>0</v>
      </c>
      <c r="UE56" s="74">
        <f t="shared" si="66"/>
        <v>0</v>
      </c>
      <c r="UH56" s="87"/>
      <c r="UJ56" s="87"/>
      <c r="UK56" s="87"/>
      <c r="UL56" s="88"/>
      <c r="UN56" s="87"/>
      <c r="UO56" s="74">
        <f t="shared" si="67"/>
        <v>0</v>
      </c>
      <c r="UQ56" s="74">
        <f t="shared" si="68"/>
        <v>0</v>
      </c>
      <c r="US56" s="87"/>
      <c r="UT56" s="87"/>
      <c r="UW56" s="87"/>
      <c r="UX56" s="74">
        <f t="shared" si="8"/>
        <v>0</v>
      </c>
      <c r="UZ56" s="74">
        <f t="shared" si="75"/>
        <v>0</v>
      </c>
      <c r="VB56" s="87"/>
      <c r="VC56" s="87"/>
      <c r="VE56" s="87"/>
      <c r="VF56" s="87"/>
      <c r="VG56" s="74">
        <f t="shared" si="80"/>
        <v>0</v>
      </c>
      <c r="VI56" s="74">
        <f>SUM(VH56:VH56)</f>
        <v>0</v>
      </c>
    </row>
    <row r="57" spans="1:581">
      <c r="A57" s="87" t="s">
        <v>358</v>
      </c>
      <c r="C57" s="87"/>
      <c r="D57" s="87"/>
      <c r="E57" s="88">
        <v>2</v>
      </c>
      <c r="F57" s="87">
        <v>2</v>
      </c>
      <c r="G57" s="87"/>
      <c r="H57" s="74">
        <f t="shared" si="77"/>
        <v>4</v>
      </c>
      <c r="J57" s="74">
        <f>SUM(I57:I57)</f>
        <v>0</v>
      </c>
      <c r="N57" s="107"/>
      <c r="Q57" s="107"/>
      <c r="U57" s="107"/>
      <c r="AE57" s="107"/>
      <c r="AH57" s="107"/>
      <c r="AL57" s="107"/>
      <c r="HG57" s="87"/>
      <c r="HJ57" s="87"/>
      <c r="HS57" s="87"/>
      <c r="HV57" s="87"/>
      <c r="HY57" s="87"/>
      <c r="IB57" s="87"/>
      <c r="IM57" s="88">
        <v>2</v>
      </c>
      <c r="IP57" s="88">
        <v>2</v>
      </c>
      <c r="IS57" s="88">
        <v>2</v>
      </c>
      <c r="IU57" s="88">
        <v>2</v>
      </c>
      <c r="IV57" s="88">
        <v>2</v>
      </c>
      <c r="IW57" s="74">
        <f t="shared" si="3"/>
        <v>10</v>
      </c>
      <c r="IY57" s="88">
        <v>2</v>
      </c>
      <c r="IZ57" s="88">
        <v>2</v>
      </c>
      <c r="JC57" s="88">
        <v>2</v>
      </c>
      <c r="JD57" s="74">
        <f t="shared" si="4"/>
        <v>26</v>
      </c>
      <c r="JF57" s="74">
        <f t="shared" si="5"/>
        <v>0</v>
      </c>
      <c r="JG57" s="87">
        <v>2</v>
      </c>
      <c r="JH57" s="74">
        <f t="shared" si="34"/>
        <v>2</v>
      </c>
      <c r="JK57" s="88">
        <v>2</v>
      </c>
      <c r="JN57" s="88">
        <v>2</v>
      </c>
      <c r="JO57" s="88">
        <v>2</v>
      </c>
      <c r="JP57" s="88">
        <v>2</v>
      </c>
      <c r="JQ57" s="88">
        <v>2</v>
      </c>
      <c r="JR57" s="74">
        <f t="shared" si="35"/>
        <v>10</v>
      </c>
      <c r="JS57" s="88">
        <v>2</v>
      </c>
      <c r="JT57" s="74">
        <f t="shared" si="36"/>
        <v>2</v>
      </c>
      <c r="JV57" s="88">
        <v>2</v>
      </c>
      <c r="JW57" s="88">
        <v>2</v>
      </c>
      <c r="JX57" s="87"/>
      <c r="JY57" s="88">
        <v>2</v>
      </c>
      <c r="JZ57" s="88">
        <v>2</v>
      </c>
      <c r="KC57" s="88">
        <v>2</v>
      </c>
      <c r="KE57" s="88">
        <v>2</v>
      </c>
      <c r="KF57" s="88">
        <v>2</v>
      </c>
      <c r="KG57" s="88"/>
      <c r="KH57" s="88">
        <v>2</v>
      </c>
      <c r="KI57" s="88">
        <v>2</v>
      </c>
      <c r="KJ57" s="74">
        <f t="shared" si="37"/>
        <v>18</v>
      </c>
      <c r="KK57" s="79">
        <v>2</v>
      </c>
      <c r="KL57" s="74">
        <f t="shared" si="38"/>
        <v>2</v>
      </c>
      <c r="KM57" s="87">
        <v>2</v>
      </c>
      <c r="KN57" s="74">
        <f t="shared" si="39"/>
        <v>2</v>
      </c>
      <c r="KP57" s="88">
        <v>2</v>
      </c>
      <c r="KQ57" s="88">
        <v>2</v>
      </c>
      <c r="KR57" s="88">
        <v>2</v>
      </c>
      <c r="KS57" s="88">
        <v>2</v>
      </c>
      <c r="KT57" s="88">
        <v>2</v>
      </c>
      <c r="KU57" s="74">
        <f t="shared" si="40"/>
        <v>10</v>
      </c>
      <c r="KV57" s="88">
        <v>2</v>
      </c>
      <c r="KW57" s="88">
        <v>2</v>
      </c>
      <c r="KX57" s="88">
        <v>2</v>
      </c>
      <c r="KY57" s="74">
        <f t="shared" si="41"/>
        <v>6</v>
      </c>
      <c r="KZ57" s="88">
        <v>2</v>
      </c>
      <c r="LA57" s="74">
        <f t="shared" si="42"/>
        <v>2</v>
      </c>
      <c r="LB57" s="88">
        <v>2</v>
      </c>
      <c r="LD57" s="88">
        <v>2</v>
      </c>
      <c r="LE57" s="87">
        <v>2</v>
      </c>
      <c r="LF57" s="88">
        <v>2</v>
      </c>
      <c r="LG57" s="88">
        <v>2</v>
      </c>
      <c r="LH57" s="87">
        <v>2</v>
      </c>
      <c r="LI57" s="88">
        <v>2</v>
      </c>
      <c r="LJ57" s="88">
        <v>2</v>
      </c>
      <c r="LK57" s="74">
        <f t="shared" si="43"/>
        <v>16</v>
      </c>
      <c r="LL57" s="87">
        <v>2</v>
      </c>
      <c r="LN57" s="87">
        <v>2</v>
      </c>
      <c r="LO57" s="88">
        <v>2</v>
      </c>
      <c r="LQ57" s="87">
        <v>2</v>
      </c>
      <c r="LR57" s="88">
        <v>2</v>
      </c>
      <c r="LS57" s="88">
        <v>2</v>
      </c>
      <c r="LT57" s="87">
        <v>2</v>
      </c>
      <c r="LU57" s="74">
        <f t="shared" si="74"/>
        <v>14</v>
      </c>
      <c r="LW57" s="88">
        <v>2</v>
      </c>
      <c r="LX57" s="87">
        <v>2</v>
      </c>
      <c r="LY57" s="74">
        <f t="shared" si="44"/>
        <v>4</v>
      </c>
      <c r="LZ57" s="88">
        <v>2</v>
      </c>
      <c r="MA57" s="88">
        <v>2</v>
      </c>
      <c r="MB57" s="88">
        <v>2</v>
      </c>
      <c r="MC57" s="87">
        <v>2</v>
      </c>
      <c r="MD57" s="88">
        <v>2</v>
      </c>
      <c r="ME57" s="88">
        <v>2</v>
      </c>
      <c r="MF57" s="87"/>
      <c r="MG57" s="88">
        <v>2</v>
      </c>
      <c r="MH57" s="88">
        <v>2</v>
      </c>
      <c r="MI57" s="88">
        <v>2</v>
      </c>
      <c r="MJ57" s="88">
        <v>2</v>
      </c>
      <c r="MK57" s="88">
        <v>2</v>
      </c>
      <c r="ML57" s="74">
        <f t="shared" si="45"/>
        <v>22</v>
      </c>
      <c r="MM57" s="88">
        <v>2</v>
      </c>
      <c r="MN57" s="74">
        <f t="shared" si="46"/>
        <v>2</v>
      </c>
      <c r="MO57" s="87">
        <v>2</v>
      </c>
      <c r="MP57" s="88">
        <v>2</v>
      </c>
      <c r="MQ57" s="88">
        <v>2</v>
      </c>
      <c r="MR57" s="87">
        <v>2</v>
      </c>
      <c r="MS57" s="74">
        <f t="shared" si="72"/>
        <v>8</v>
      </c>
      <c r="MT57" s="87">
        <v>2</v>
      </c>
      <c r="MU57" s="74">
        <f t="shared" si="47"/>
        <v>2</v>
      </c>
      <c r="MV57" s="88">
        <v>2</v>
      </c>
      <c r="MW57" s="87">
        <v>2</v>
      </c>
      <c r="MX57" s="87">
        <v>2</v>
      </c>
      <c r="MY57" s="88">
        <v>2</v>
      </c>
      <c r="MZ57" s="88">
        <v>2</v>
      </c>
      <c r="NA57" s="87">
        <v>2</v>
      </c>
      <c r="NB57" s="88">
        <v>2</v>
      </c>
      <c r="NC57" s="88"/>
      <c r="ND57" s="87">
        <v>2</v>
      </c>
      <c r="NE57" s="88"/>
      <c r="NF57" s="88"/>
      <c r="NG57" s="87">
        <v>2</v>
      </c>
      <c r="NH57" s="74">
        <f t="shared" si="48"/>
        <v>18</v>
      </c>
      <c r="NI57" s="87">
        <v>2</v>
      </c>
      <c r="NJ57" s="88">
        <v>2</v>
      </c>
      <c r="NK57" s="87">
        <v>2</v>
      </c>
      <c r="NN57" s="87">
        <v>2</v>
      </c>
      <c r="NO57" s="88">
        <v>2</v>
      </c>
      <c r="NP57" s="88">
        <v>2</v>
      </c>
      <c r="NQ57" s="87">
        <v>2</v>
      </c>
      <c r="NR57" s="74">
        <f t="shared" si="49"/>
        <v>14</v>
      </c>
      <c r="NS57" s="88">
        <v>2</v>
      </c>
      <c r="NT57" s="74">
        <f t="shared" si="50"/>
        <v>2</v>
      </c>
      <c r="NU57" s="88">
        <v>2</v>
      </c>
      <c r="NV57" s="88">
        <v>2</v>
      </c>
      <c r="NW57" s="88">
        <v>2</v>
      </c>
      <c r="NX57" s="74">
        <f t="shared" si="73"/>
        <v>6</v>
      </c>
      <c r="NZ57" s="88">
        <v>2</v>
      </c>
      <c r="OA57" s="88">
        <v>2</v>
      </c>
      <c r="OB57" s="88">
        <v>2</v>
      </c>
      <c r="OC57" s="88">
        <v>2</v>
      </c>
      <c r="OD57" s="88">
        <v>2</v>
      </c>
      <c r="OE57" s="88">
        <v>2</v>
      </c>
      <c r="OF57" s="88">
        <v>2</v>
      </c>
      <c r="OG57" s="88">
        <v>2</v>
      </c>
      <c r="OH57" s="74">
        <f t="shared" si="51"/>
        <v>16</v>
      </c>
      <c r="OI57" s="88"/>
      <c r="OJ57" s="88"/>
      <c r="OK57" s="74">
        <f t="shared" si="52"/>
        <v>0</v>
      </c>
      <c r="OL57" s="87">
        <v>2</v>
      </c>
      <c r="ON57" s="87">
        <v>2</v>
      </c>
      <c r="OO57" s="88">
        <v>2</v>
      </c>
      <c r="OP57" s="88">
        <v>2</v>
      </c>
      <c r="OQ57" s="87">
        <v>2</v>
      </c>
      <c r="OT57" s="87"/>
      <c r="OU57" s="88">
        <v>2</v>
      </c>
      <c r="OV57" s="88">
        <v>2</v>
      </c>
      <c r="OW57" s="87"/>
      <c r="OX57" s="88">
        <v>2</v>
      </c>
      <c r="OY57" s="88">
        <v>2</v>
      </c>
      <c r="OZ57" s="88">
        <v>-3</v>
      </c>
      <c r="PA57" s="88">
        <v>2</v>
      </c>
      <c r="PB57" s="88">
        <v>2</v>
      </c>
      <c r="PC57" s="88">
        <v>2</v>
      </c>
      <c r="PD57" s="88">
        <v>2</v>
      </c>
      <c r="PF57" s="88">
        <v>2</v>
      </c>
      <c r="PG57" s="88">
        <v>2</v>
      </c>
      <c r="PH57" s="88">
        <v>2</v>
      </c>
      <c r="PJ57" s="88">
        <v>2</v>
      </c>
      <c r="PK57" s="74">
        <f t="shared" si="6"/>
        <v>31</v>
      </c>
      <c r="PL57" s="87">
        <v>2</v>
      </c>
      <c r="PM57" s="74">
        <f t="shared" si="53"/>
        <v>2</v>
      </c>
      <c r="PN57" s="87">
        <v>2</v>
      </c>
      <c r="PP57" s="87">
        <v>2</v>
      </c>
      <c r="PQ57" s="88">
        <v>2</v>
      </c>
      <c r="PS57" s="87">
        <v>2</v>
      </c>
      <c r="PT57" s="88">
        <v>2</v>
      </c>
      <c r="PV57" s="87">
        <v>2</v>
      </c>
      <c r="PX57" s="88">
        <v>2</v>
      </c>
      <c r="PY57" s="87">
        <v>2</v>
      </c>
      <c r="QA57" s="88">
        <v>2</v>
      </c>
      <c r="QB57" s="87">
        <v>2</v>
      </c>
      <c r="QC57" s="74">
        <f t="shared" si="54"/>
        <v>20</v>
      </c>
      <c r="QD57" s="87">
        <v>2</v>
      </c>
      <c r="QE57" s="74">
        <f t="shared" si="55"/>
        <v>2</v>
      </c>
      <c r="QF57" s="87">
        <v>2</v>
      </c>
      <c r="QG57" s="88">
        <v>2</v>
      </c>
      <c r="QH57" s="87">
        <v>2</v>
      </c>
      <c r="QI57" s="88">
        <v>2</v>
      </c>
      <c r="QJ57" s="88">
        <v>2</v>
      </c>
      <c r="QK57" s="87">
        <v>2</v>
      </c>
      <c r="QL57" s="88">
        <v>2</v>
      </c>
      <c r="QM57" s="88">
        <v>2</v>
      </c>
      <c r="QN57" s="87">
        <v>2</v>
      </c>
      <c r="QO57" s="74">
        <f t="shared" si="56"/>
        <v>18</v>
      </c>
      <c r="QP57" s="87">
        <v>2</v>
      </c>
      <c r="QQ57" s="88">
        <v>2</v>
      </c>
      <c r="QR57" s="87">
        <v>2</v>
      </c>
      <c r="QS57" s="88">
        <v>2</v>
      </c>
      <c r="QT57" s="88">
        <v>2</v>
      </c>
      <c r="QU57" s="87">
        <v>2</v>
      </c>
      <c r="QV57" s="88">
        <v>2</v>
      </c>
      <c r="QW57" s="88">
        <v>2</v>
      </c>
      <c r="QX57" s="87"/>
      <c r="QY57" s="74">
        <f t="shared" si="57"/>
        <v>16</v>
      </c>
      <c r="QZ57" s="87">
        <v>2</v>
      </c>
      <c r="RA57" s="88">
        <v>2</v>
      </c>
      <c r="RB57" s="87">
        <v>2</v>
      </c>
      <c r="RC57" s="88">
        <v>2</v>
      </c>
      <c r="RD57" s="88">
        <v>2</v>
      </c>
      <c r="RE57" s="87">
        <v>2</v>
      </c>
      <c r="RF57" s="88">
        <v>2</v>
      </c>
      <c r="RG57" s="88">
        <v>2</v>
      </c>
      <c r="RH57" s="87">
        <v>2</v>
      </c>
      <c r="RI57" s="74">
        <f t="shared" si="58"/>
        <v>18</v>
      </c>
      <c r="RJ57" s="87">
        <v>2</v>
      </c>
      <c r="RK57" s="88">
        <v>2</v>
      </c>
      <c r="RL57" s="87">
        <v>2</v>
      </c>
      <c r="RM57" s="87"/>
      <c r="RN57" s="88">
        <v>2</v>
      </c>
      <c r="RO57" s="87">
        <v>2</v>
      </c>
      <c r="RP57" s="74">
        <f t="shared" si="59"/>
        <v>10</v>
      </c>
      <c r="RS57" s="88">
        <v>2</v>
      </c>
      <c r="RU57" s="88">
        <v>2</v>
      </c>
      <c r="RV57" s="88">
        <v>2</v>
      </c>
      <c r="RW57" s="74">
        <f t="shared" si="60"/>
        <v>6</v>
      </c>
      <c r="RX57" s="87">
        <v>2</v>
      </c>
      <c r="RY57" s="87">
        <v>2</v>
      </c>
      <c r="RZ57" s="87">
        <v>2</v>
      </c>
      <c r="SB57" s="87">
        <v>2</v>
      </c>
      <c r="SC57" s="87">
        <v>2</v>
      </c>
      <c r="SD57" s="88">
        <v>2</v>
      </c>
      <c r="SE57" s="88">
        <v>2</v>
      </c>
      <c r="SF57" s="87">
        <v>2</v>
      </c>
      <c r="SG57" s="74">
        <f t="shared" si="61"/>
        <v>16</v>
      </c>
      <c r="SH57" s="87">
        <v>2</v>
      </c>
      <c r="SI57" s="74">
        <v>2</v>
      </c>
      <c r="SJ57" s="87">
        <v>2</v>
      </c>
      <c r="SK57" s="87">
        <v>2</v>
      </c>
      <c r="SL57" s="87">
        <v>2</v>
      </c>
      <c r="SM57" s="87">
        <v>2</v>
      </c>
      <c r="SN57" s="88">
        <v>2</v>
      </c>
      <c r="SO57" s="87">
        <v>2</v>
      </c>
      <c r="SP57" s="88">
        <v>2</v>
      </c>
      <c r="SQ57" s="88">
        <v>2</v>
      </c>
      <c r="SR57" s="87">
        <v>2</v>
      </c>
      <c r="SS57" s="74">
        <f t="shared" si="62"/>
        <v>18</v>
      </c>
      <c r="ST57" s="87">
        <v>2</v>
      </c>
      <c r="SU57" s="90">
        <v>2</v>
      </c>
      <c r="SV57" s="88">
        <v>2</v>
      </c>
      <c r="SW57" s="88">
        <v>2</v>
      </c>
      <c r="SX57" s="88">
        <v>2</v>
      </c>
      <c r="SY57" s="88">
        <v>2</v>
      </c>
      <c r="SZ57" s="88">
        <v>2</v>
      </c>
      <c r="TA57" s="88">
        <v>2</v>
      </c>
      <c r="TB57" s="88">
        <v>2</v>
      </c>
      <c r="TC57" s="88">
        <v>2</v>
      </c>
      <c r="TD57" s="88">
        <v>2</v>
      </c>
      <c r="TE57" s="87">
        <v>2</v>
      </c>
      <c r="TF57" s="88">
        <v>2</v>
      </c>
      <c r="TG57" s="88">
        <v>2</v>
      </c>
      <c r="TH57" s="74">
        <f t="shared" si="63"/>
        <v>24</v>
      </c>
      <c r="TI57" s="87">
        <v>2</v>
      </c>
      <c r="TJ57" s="90">
        <v>2</v>
      </c>
      <c r="TK57" s="87">
        <v>2</v>
      </c>
      <c r="TL57" s="87"/>
      <c r="TM57" s="87">
        <v>2</v>
      </c>
      <c r="TN57" s="90">
        <f t="shared" si="64"/>
        <v>4</v>
      </c>
      <c r="TO57" s="88">
        <v>2</v>
      </c>
      <c r="TP57" s="87"/>
      <c r="TQ57" s="87">
        <v>2</v>
      </c>
      <c r="TR57" s="87">
        <v>2</v>
      </c>
      <c r="TS57" s="90">
        <f t="shared" si="7"/>
        <v>6</v>
      </c>
      <c r="TT57" s="87">
        <v>2</v>
      </c>
      <c r="TU57" s="88">
        <v>2</v>
      </c>
      <c r="TV57" s="88">
        <v>2</v>
      </c>
      <c r="TW57" s="88">
        <v>2</v>
      </c>
      <c r="TX57" s="88">
        <v>2</v>
      </c>
      <c r="TY57" s="88">
        <v>2</v>
      </c>
      <c r="UB57" s="88">
        <v>2</v>
      </c>
      <c r="UC57" s="74">
        <f t="shared" si="65"/>
        <v>14</v>
      </c>
      <c r="UD57" s="88">
        <v>2</v>
      </c>
      <c r="UE57" s="74">
        <f t="shared" si="66"/>
        <v>2</v>
      </c>
      <c r="UF57" s="88">
        <v>2</v>
      </c>
      <c r="UH57" s="87">
        <v>2</v>
      </c>
      <c r="UJ57" s="87">
        <v>2</v>
      </c>
      <c r="UK57" s="87">
        <v>2</v>
      </c>
      <c r="UL57" s="88"/>
      <c r="UM57" s="87">
        <v>2</v>
      </c>
      <c r="UN57" s="87">
        <v>2</v>
      </c>
      <c r="UO57" s="74">
        <f t="shared" si="67"/>
        <v>12</v>
      </c>
      <c r="UP57" s="88">
        <v>2</v>
      </c>
      <c r="UQ57" s="74">
        <f t="shared" si="68"/>
        <v>2</v>
      </c>
      <c r="US57" s="87">
        <v>2</v>
      </c>
      <c r="UT57" s="87">
        <v>2</v>
      </c>
      <c r="UW57" s="87">
        <v>2</v>
      </c>
      <c r="UX57" s="74">
        <f t="shared" si="8"/>
        <v>6</v>
      </c>
      <c r="UY57" s="87">
        <v>2</v>
      </c>
      <c r="UZ57" s="74">
        <f t="shared" si="75"/>
        <v>2</v>
      </c>
      <c r="VB57" s="87"/>
      <c r="VC57" s="87"/>
      <c r="VD57" s="88">
        <v>2</v>
      </c>
      <c r="VE57" s="87">
        <v>2</v>
      </c>
      <c r="VF57" s="87"/>
      <c r="VG57" s="74">
        <f t="shared" si="80"/>
        <v>4</v>
      </c>
      <c r="VI57" s="74">
        <f>SUM(VH57:VH57)</f>
        <v>0</v>
      </c>
    </row>
    <row r="58" spans="1:581">
      <c r="A58" s="95" t="s">
        <v>359</v>
      </c>
      <c r="C58" s="87"/>
      <c r="D58" s="87"/>
      <c r="F58" s="87"/>
      <c r="G58" s="87"/>
      <c r="H58" s="74">
        <f t="shared" si="77"/>
        <v>0</v>
      </c>
      <c r="I58" s="95"/>
      <c r="J58" s="74">
        <f>SUM(I58:I58)</f>
        <v>0</v>
      </c>
      <c r="K58" s="95"/>
      <c r="L58" s="109"/>
      <c r="N58" s="107"/>
      <c r="Q58" s="107"/>
      <c r="U58" s="107"/>
      <c r="AE58" s="107"/>
      <c r="AH58" s="107"/>
      <c r="AL58" s="107"/>
      <c r="BG58" s="89">
        <f t="shared" si="12"/>
        <v>0</v>
      </c>
      <c r="BH58" s="92"/>
      <c r="BI58" s="92"/>
      <c r="BJ58" s="92"/>
      <c r="BK58" s="92"/>
      <c r="BL58" s="92"/>
      <c r="BM58" s="92"/>
      <c r="BN58" s="92"/>
      <c r="BO58" s="74">
        <f t="shared" si="13"/>
        <v>0</v>
      </c>
      <c r="BP58" s="95"/>
      <c r="BQ58" s="95"/>
      <c r="BS58" s="95"/>
      <c r="BT58" s="95"/>
      <c r="BV58" s="95"/>
      <c r="BW58" s="95"/>
      <c r="BY58" s="74">
        <f t="shared" si="14"/>
        <v>0</v>
      </c>
      <c r="CA58" s="92"/>
      <c r="CB58" s="92">
        <v>2</v>
      </c>
      <c r="CD58" s="92"/>
      <c r="CE58" s="92"/>
      <c r="CG58" s="74">
        <f t="shared" si="15"/>
        <v>2</v>
      </c>
      <c r="CN58" s="74">
        <f t="shared" si="16"/>
        <v>0</v>
      </c>
      <c r="CS58" s="88">
        <v>2</v>
      </c>
      <c r="CV58" s="74">
        <f t="shared" si="76"/>
        <v>2</v>
      </c>
      <c r="DF58" s="74">
        <f t="shared" si="17"/>
        <v>0</v>
      </c>
      <c r="DN58" s="74">
        <f t="shared" si="18"/>
        <v>0</v>
      </c>
      <c r="DX58" s="74">
        <f t="shared" si="19"/>
        <v>0</v>
      </c>
      <c r="EF58" s="74">
        <f t="shared" si="71"/>
        <v>0</v>
      </c>
      <c r="EP58" s="74">
        <f t="shared" si="20"/>
        <v>0</v>
      </c>
      <c r="EX58" s="74">
        <f t="shared" si="21"/>
        <v>0</v>
      </c>
      <c r="FE58" s="74">
        <f t="shared" si="22"/>
        <v>0</v>
      </c>
      <c r="FH58" s="74">
        <f t="shared" si="23"/>
        <v>0</v>
      </c>
      <c r="FL58" s="74">
        <f t="shared" si="24"/>
        <v>0</v>
      </c>
      <c r="FT58" s="74">
        <f t="shared" si="25"/>
        <v>0</v>
      </c>
      <c r="GE58" s="74">
        <f t="shared" si="26"/>
        <v>0</v>
      </c>
      <c r="GL58" s="74">
        <f t="shared" si="2"/>
        <v>0</v>
      </c>
      <c r="GV58" s="74">
        <f t="shared" si="27"/>
        <v>0</v>
      </c>
      <c r="GX58" s="74">
        <f t="shared" si="28"/>
        <v>0</v>
      </c>
      <c r="HF58" s="74">
        <f t="shared" si="29"/>
        <v>0</v>
      </c>
      <c r="HG58" s="87"/>
      <c r="HJ58" s="87"/>
      <c r="HK58" s="74">
        <f t="shared" si="30"/>
        <v>0</v>
      </c>
      <c r="HR58" s="74">
        <f t="shared" si="31"/>
        <v>0</v>
      </c>
      <c r="HS58" s="87"/>
      <c r="HV58" s="87"/>
      <c r="HY58" s="87"/>
      <c r="IB58" s="87"/>
      <c r="IC58" s="74">
        <f t="shared" si="32"/>
        <v>0</v>
      </c>
      <c r="IJ58" s="74">
        <f t="shared" si="33"/>
        <v>0</v>
      </c>
      <c r="IW58" s="74">
        <f t="shared" si="3"/>
        <v>8</v>
      </c>
      <c r="JD58" s="74">
        <f t="shared" si="4"/>
        <v>16</v>
      </c>
      <c r="JE58" s="95"/>
      <c r="JF58" s="74">
        <f t="shared" si="5"/>
        <v>0</v>
      </c>
      <c r="JG58" s="95"/>
      <c r="JH58" s="74">
        <f t="shared" si="34"/>
        <v>0</v>
      </c>
      <c r="JR58" s="74">
        <f t="shared" si="35"/>
        <v>0</v>
      </c>
      <c r="JT58" s="74">
        <f t="shared" si="36"/>
        <v>0</v>
      </c>
      <c r="JX58" s="87"/>
      <c r="KG58" s="88"/>
      <c r="KH58" s="88"/>
      <c r="KI58" s="88"/>
      <c r="KJ58" s="74">
        <f t="shared" si="37"/>
        <v>0</v>
      </c>
      <c r="KL58" s="74">
        <f t="shared" si="38"/>
        <v>0</v>
      </c>
      <c r="KM58" s="95"/>
      <c r="KN58" s="74">
        <f t="shared" si="39"/>
        <v>0</v>
      </c>
      <c r="KO58" s="92"/>
      <c r="KQ58" s="92"/>
      <c r="KT58" s="92"/>
      <c r="KU58" s="74">
        <f t="shared" si="40"/>
        <v>0</v>
      </c>
      <c r="KY58" s="74">
        <f t="shared" si="41"/>
        <v>0</v>
      </c>
      <c r="LA58" s="74">
        <f t="shared" si="42"/>
        <v>0</v>
      </c>
      <c r="LE58" s="87"/>
      <c r="LH58" s="87"/>
      <c r="LK58" s="74">
        <f t="shared" si="43"/>
        <v>0</v>
      </c>
      <c r="LL58" s="95"/>
      <c r="LN58" s="95"/>
      <c r="LQ58" s="95"/>
      <c r="LT58" s="95"/>
      <c r="LU58" s="74">
        <f t="shared" si="74"/>
        <v>0</v>
      </c>
      <c r="LX58" s="95"/>
      <c r="LY58" s="74">
        <f t="shared" si="44"/>
        <v>0</v>
      </c>
      <c r="MC58" s="87"/>
      <c r="MF58" s="87"/>
      <c r="ML58" s="74">
        <f t="shared" si="45"/>
        <v>0</v>
      </c>
      <c r="MN58" s="74">
        <f t="shared" si="46"/>
        <v>0</v>
      </c>
      <c r="MR58" s="87"/>
      <c r="MS58" s="74">
        <f t="shared" si="72"/>
        <v>0</v>
      </c>
      <c r="MT58" s="95"/>
      <c r="MU58" s="74">
        <f t="shared" si="47"/>
        <v>0</v>
      </c>
      <c r="MW58" s="87"/>
      <c r="MX58" s="87"/>
      <c r="MY58" s="88"/>
      <c r="MZ58" s="88"/>
      <c r="NA58" s="87"/>
      <c r="NB58" s="88"/>
      <c r="NC58" s="88"/>
      <c r="ND58" s="87"/>
      <c r="NE58" s="88"/>
      <c r="NF58" s="88"/>
      <c r="NG58" s="87"/>
      <c r="NH58" s="74">
        <f t="shared" si="48"/>
        <v>0</v>
      </c>
      <c r="NI58" s="95"/>
      <c r="NK58" s="95"/>
      <c r="NN58" s="95"/>
      <c r="NQ58" s="95"/>
      <c r="NR58" s="74">
        <f t="shared" si="49"/>
        <v>0</v>
      </c>
      <c r="NT58" s="74">
        <f t="shared" si="50"/>
        <v>0</v>
      </c>
      <c r="NX58" s="74">
        <f t="shared" si="73"/>
        <v>0</v>
      </c>
      <c r="OH58" s="74">
        <f t="shared" si="51"/>
        <v>0</v>
      </c>
      <c r="OI58" s="88"/>
      <c r="OJ58" s="88"/>
      <c r="OK58" s="74">
        <f t="shared" si="52"/>
        <v>0</v>
      </c>
      <c r="OL58" s="95"/>
      <c r="ON58" s="95"/>
      <c r="OQ58" s="95"/>
      <c r="OT58" s="95"/>
      <c r="OW58" s="95"/>
      <c r="PK58" s="74">
        <f t="shared" si="6"/>
        <v>0</v>
      </c>
      <c r="PL58" s="95"/>
      <c r="PM58" s="74">
        <f t="shared" si="53"/>
        <v>0</v>
      </c>
      <c r="PN58" s="95"/>
      <c r="PP58" s="95"/>
      <c r="PS58" s="95"/>
      <c r="PV58" s="95"/>
      <c r="PY58" s="95"/>
      <c r="QB58" s="95"/>
      <c r="QC58" s="74">
        <f t="shared" si="54"/>
        <v>0</v>
      </c>
      <c r="QD58" s="95"/>
      <c r="QE58" s="74">
        <f t="shared" si="55"/>
        <v>0</v>
      </c>
      <c r="QF58" s="95"/>
      <c r="QH58" s="95"/>
      <c r="QK58" s="95"/>
      <c r="QN58" s="95"/>
      <c r="QO58" s="74">
        <f t="shared" si="56"/>
        <v>0</v>
      </c>
      <c r="QP58" s="95"/>
      <c r="QR58" s="95"/>
      <c r="QU58" s="95"/>
      <c r="QX58" s="95"/>
      <c r="QY58" s="74">
        <f t="shared" si="57"/>
        <v>0</v>
      </c>
      <c r="QZ58" s="95"/>
      <c r="RB58" s="95"/>
      <c r="RE58" s="95"/>
      <c r="RH58" s="95"/>
      <c r="RI58" s="74">
        <f t="shared" si="58"/>
        <v>0</v>
      </c>
      <c r="RJ58" s="95"/>
      <c r="RL58" s="95"/>
      <c r="RM58" s="95"/>
      <c r="RO58" s="95"/>
      <c r="RP58" s="74">
        <f t="shared" si="59"/>
        <v>0</v>
      </c>
      <c r="RW58" s="74">
        <f t="shared" si="60"/>
        <v>0</v>
      </c>
      <c r="RX58" s="95"/>
      <c r="RY58" s="95"/>
      <c r="RZ58" s="95"/>
      <c r="SB58" s="95"/>
      <c r="SC58" s="95"/>
      <c r="SF58" s="95"/>
      <c r="SG58" s="74">
        <f t="shared" si="61"/>
        <v>0</v>
      </c>
      <c r="SH58" s="95"/>
      <c r="SJ58" s="95"/>
      <c r="SK58" s="95"/>
      <c r="SL58" s="95"/>
      <c r="SM58" s="95"/>
      <c r="SO58" s="95"/>
      <c r="SR58" s="95"/>
      <c r="SS58" s="74">
        <f t="shared" si="62"/>
        <v>0</v>
      </c>
      <c r="ST58" s="95"/>
      <c r="SU58" s="96"/>
      <c r="TE58" s="87"/>
      <c r="TH58" s="74">
        <f t="shared" si="63"/>
        <v>0</v>
      </c>
      <c r="TI58" s="95"/>
      <c r="TJ58" s="96"/>
      <c r="TK58" s="95"/>
      <c r="TL58" s="95"/>
      <c r="TM58" s="95"/>
      <c r="TN58" s="90">
        <f t="shared" si="64"/>
        <v>0</v>
      </c>
      <c r="TP58" s="95"/>
      <c r="TQ58" s="95"/>
      <c r="TR58" s="95"/>
      <c r="TS58" s="90">
        <f t="shared" si="7"/>
        <v>0</v>
      </c>
      <c r="TT58" s="87"/>
      <c r="UC58" s="74">
        <f t="shared" si="65"/>
        <v>0</v>
      </c>
      <c r="UE58" s="74">
        <f t="shared" si="66"/>
        <v>0</v>
      </c>
      <c r="UH58" s="87"/>
      <c r="UJ58" s="87"/>
      <c r="UK58" s="87"/>
      <c r="UL58" s="88"/>
      <c r="UN58" s="87"/>
      <c r="UO58" s="74">
        <f t="shared" si="67"/>
        <v>0</v>
      </c>
      <c r="UQ58" s="74">
        <f t="shared" si="68"/>
        <v>0</v>
      </c>
      <c r="US58" s="87"/>
      <c r="UT58" s="87"/>
      <c r="UW58" s="87"/>
      <c r="UX58" s="74">
        <f t="shared" si="8"/>
        <v>0</v>
      </c>
      <c r="UZ58" s="74">
        <f t="shared" si="75"/>
        <v>0</v>
      </c>
      <c r="VB58" s="87"/>
      <c r="VC58" s="87"/>
      <c r="VE58" s="87"/>
      <c r="VF58" s="87"/>
      <c r="VG58" s="74">
        <f t="shared" si="80"/>
        <v>0</v>
      </c>
      <c r="VH58" s="95"/>
      <c r="VI58" s="74">
        <f>SUM(VH58:VH58)</f>
        <v>0</v>
      </c>
    </row>
    <row r="59" spans="1:581">
      <c r="A59" s="87" t="s">
        <v>360</v>
      </c>
      <c r="C59" s="87">
        <v>2</v>
      </c>
      <c r="D59" s="87">
        <v>2</v>
      </c>
      <c r="E59" s="88">
        <v>2</v>
      </c>
      <c r="F59" s="88">
        <v>2</v>
      </c>
      <c r="G59" s="87">
        <v>2</v>
      </c>
      <c r="H59" s="74">
        <f t="shared" si="77"/>
        <v>10</v>
      </c>
      <c r="I59" s="87">
        <v>2</v>
      </c>
      <c r="J59" s="74">
        <f>SUM(I59:I59)</f>
        <v>2</v>
      </c>
      <c r="N59" s="107"/>
      <c r="Q59" s="107"/>
      <c r="U59" s="107"/>
      <c r="AE59" s="107"/>
      <c r="AH59" s="107"/>
      <c r="AL59" s="107"/>
      <c r="BC59" s="87">
        <v>2</v>
      </c>
      <c r="BF59" s="87">
        <v>2</v>
      </c>
      <c r="BG59" s="89">
        <f t="shared" si="12"/>
        <v>4</v>
      </c>
      <c r="BL59" s="88">
        <v>2</v>
      </c>
      <c r="BO59" s="74">
        <f t="shared" si="13"/>
        <v>2</v>
      </c>
      <c r="BR59" s="87">
        <v>2</v>
      </c>
      <c r="BU59" s="87">
        <v>2</v>
      </c>
      <c r="BX59" s="87">
        <v>2</v>
      </c>
      <c r="BY59" s="74">
        <f t="shared" si="14"/>
        <v>6</v>
      </c>
      <c r="CG59" s="74">
        <f t="shared" si="15"/>
        <v>0</v>
      </c>
      <c r="CI59" s="88">
        <v>2</v>
      </c>
      <c r="CN59" s="74">
        <f t="shared" si="16"/>
        <v>2</v>
      </c>
      <c r="CS59" s="88">
        <v>2</v>
      </c>
      <c r="CV59" s="74">
        <f t="shared" si="76"/>
        <v>2</v>
      </c>
      <c r="DF59" s="74">
        <f t="shared" si="17"/>
        <v>0</v>
      </c>
      <c r="DG59" s="88">
        <v>2</v>
      </c>
      <c r="DH59" s="88">
        <v>2</v>
      </c>
      <c r="DJ59" s="88">
        <v>2</v>
      </c>
      <c r="DN59" s="74">
        <f t="shared" si="18"/>
        <v>6</v>
      </c>
      <c r="DX59" s="74">
        <f t="shared" si="19"/>
        <v>0</v>
      </c>
      <c r="DY59" s="88">
        <v>2</v>
      </c>
      <c r="EF59" s="74">
        <f t="shared" si="71"/>
        <v>2</v>
      </c>
      <c r="EN59" s="88">
        <v>2</v>
      </c>
      <c r="EP59" s="74">
        <f t="shared" si="20"/>
        <v>2</v>
      </c>
      <c r="EX59" s="74">
        <f t="shared" si="21"/>
        <v>0</v>
      </c>
      <c r="FE59" s="74">
        <f t="shared" si="22"/>
        <v>0</v>
      </c>
      <c r="FH59" s="74">
        <f t="shared" si="23"/>
        <v>0</v>
      </c>
      <c r="FL59" s="74">
        <f t="shared" si="24"/>
        <v>0</v>
      </c>
      <c r="FT59" s="74">
        <f t="shared" si="25"/>
        <v>0</v>
      </c>
      <c r="GE59" s="74">
        <f t="shared" si="26"/>
        <v>0</v>
      </c>
      <c r="GL59" s="74">
        <f t="shared" si="2"/>
        <v>0</v>
      </c>
      <c r="GV59" s="74">
        <f t="shared" si="27"/>
        <v>0</v>
      </c>
      <c r="GX59" s="74">
        <f t="shared" si="28"/>
        <v>0</v>
      </c>
      <c r="HF59" s="74">
        <f t="shared" si="29"/>
        <v>0</v>
      </c>
      <c r="HG59" s="87"/>
      <c r="HJ59" s="87"/>
      <c r="HK59" s="74">
        <f t="shared" si="30"/>
        <v>0</v>
      </c>
      <c r="HR59" s="74">
        <f t="shared" si="31"/>
        <v>0</v>
      </c>
      <c r="HS59" s="87"/>
      <c r="HV59" s="87"/>
      <c r="HY59" s="87"/>
      <c r="IB59" s="87"/>
      <c r="IC59" s="74">
        <f t="shared" si="32"/>
        <v>0</v>
      </c>
      <c r="IJ59" s="74">
        <f t="shared" si="33"/>
        <v>0</v>
      </c>
      <c r="IW59" s="74">
        <f t="shared" si="3"/>
        <v>52</v>
      </c>
      <c r="JD59" s="74">
        <f t="shared" si="4"/>
        <v>104</v>
      </c>
      <c r="JF59" s="74">
        <f t="shared" si="5"/>
        <v>0</v>
      </c>
      <c r="JH59" s="74">
        <f t="shared" si="34"/>
        <v>0</v>
      </c>
      <c r="JR59" s="74">
        <f t="shared" si="35"/>
        <v>0</v>
      </c>
      <c r="JT59" s="74">
        <f t="shared" si="36"/>
        <v>0</v>
      </c>
      <c r="JX59" s="87"/>
      <c r="KG59" s="88"/>
      <c r="KH59" s="88"/>
      <c r="KI59" s="88"/>
      <c r="KJ59" s="74">
        <f t="shared" si="37"/>
        <v>0</v>
      </c>
      <c r="KL59" s="74">
        <f t="shared" si="38"/>
        <v>0</v>
      </c>
      <c r="KN59" s="74">
        <f t="shared" si="39"/>
        <v>0</v>
      </c>
      <c r="KU59" s="74">
        <f t="shared" si="40"/>
        <v>0</v>
      </c>
      <c r="KY59" s="74">
        <f t="shared" si="41"/>
        <v>0</v>
      </c>
      <c r="LA59" s="74">
        <f t="shared" si="42"/>
        <v>0</v>
      </c>
      <c r="LE59" s="87"/>
      <c r="LH59" s="87"/>
      <c r="LK59" s="74">
        <f t="shared" si="43"/>
        <v>0</v>
      </c>
      <c r="LM59" s="88">
        <v>2</v>
      </c>
      <c r="LN59" s="87"/>
      <c r="LQ59" s="87">
        <v>2</v>
      </c>
      <c r="LT59" s="87">
        <v>2</v>
      </c>
      <c r="LU59" s="74">
        <f t="shared" si="74"/>
        <v>6</v>
      </c>
      <c r="LV59" s="88">
        <v>2</v>
      </c>
      <c r="LW59" s="88">
        <v>2</v>
      </c>
      <c r="LX59" s="87">
        <v>2</v>
      </c>
      <c r="LY59" s="74">
        <f t="shared" si="44"/>
        <v>6</v>
      </c>
      <c r="MA59" s="88">
        <v>2</v>
      </c>
      <c r="MB59" s="88">
        <v>2</v>
      </c>
      <c r="MC59" s="87"/>
      <c r="MD59" s="88">
        <v>2</v>
      </c>
      <c r="ME59" s="88">
        <v>2</v>
      </c>
      <c r="MF59" s="87"/>
      <c r="MH59" s="88">
        <v>2</v>
      </c>
      <c r="MJ59" s="88">
        <v>2</v>
      </c>
      <c r="MK59" s="88">
        <v>2</v>
      </c>
      <c r="ML59" s="74">
        <f t="shared" si="45"/>
        <v>14</v>
      </c>
      <c r="MM59" s="88">
        <v>2</v>
      </c>
      <c r="MN59" s="74">
        <f t="shared" si="46"/>
        <v>2</v>
      </c>
      <c r="MR59" s="87"/>
      <c r="MS59" s="74">
        <f t="shared" si="72"/>
        <v>0</v>
      </c>
      <c r="MT59" s="87">
        <v>2</v>
      </c>
      <c r="MU59" s="74">
        <f t="shared" si="47"/>
        <v>2</v>
      </c>
      <c r="MW59" s="87"/>
      <c r="MX59" s="87"/>
      <c r="MY59" s="88"/>
      <c r="MZ59" s="88"/>
      <c r="NA59" s="87"/>
      <c r="NB59" s="88">
        <v>2</v>
      </c>
      <c r="NC59" s="88"/>
      <c r="ND59" s="87"/>
      <c r="NE59" s="88"/>
      <c r="NF59" s="88"/>
      <c r="NG59" s="87"/>
      <c r="NH59" s="74">
        <f t="shared" si="48"/>
        <v>2</v>
      </c>
      <c r="NK59" s="87"/>
      <c r="NL59" s="88">
        <v>2</v>
      </c>
      <c r="NN59" s="87"/>
      <c r="NQ59" s="87"/>
      <c r="NR59" s="74">
        <f t="shared" si="49"/>
        <v>2</v>
      </c>
      <c r="NT59" s="74">
        <f t="shared" si="50"/>
        <v>0</v>
      </c>
      <c r="NX59" s="74">
        <f t="shared" si="73"/>
        <v>0</v>
      </c>
      <c r="OF59" s="88">
        <v>2</v>
      </c>
      <c r="OH59" s="74">
        <f t="shared" si="51"/>
        <v>2</v>
      </c>
      <c r="OI59" s="88"/>
      <c r="OJ59" s="88"/>
      <c r="OK59" s="74">
        <f t="shared" si="52"/>
        <v>0</v>
      </c>
      <c r="OL59" s="87">
        <v>2</v>
      </c>
      <c r="ON59" s="87">
        <v>2</v>
      </c>
      <c r="OQ59" s="87">
        <v>2</v>
      </c>
      <c r="OR59" s="88">
        <v>2</v>
      </c>
      <c r="OT59" s="87"/>
      <c r="OU59" s="88">
        <v>2</v>
      </c>
      <c r="OW59" s="87"/>
      <c r="PA59" s="88">
        <v>2</v>
      </c>
      <c r="PC59" s="88">
        <v>2</v>
      </c>
      <c r="PD59" s="88">
        <v>2</v>
      </c>
      <c r="PF59" s="88">
        <v>2</v>
      </c>
      <c r="PG59" s="88">
        <v>2</v>
      </c>
      <c r="PI59" s="88">
        <v>2</v>
      </c>
      <c r="PJ59" s="88">
        <v>2</v>
      </c>
      <c r="PK59" s="74">
        <f t="shared" si="6"/>
        <v>24</v>
      </c>
      <c r="PL59" s="87">
        <v>2</v>
      </c>
      <c r="PM59" s="74">
        <f t="shared" si="53"/>
        <v>2</v>
      </c>
      <c r="PO59" s="88">
        <v>2</v>
      </c>
      <c r="PP59" s="87">
        <v>2</v>
      </c>
      <c r="PQ59" s="88">
        <v>2</v>
      </c>
      <c r="PS59" s="87">
        <v>2</v>
      </c>
      <c r="PT59" s="88">
        <v>2</v>
      </c>
      <c r="PV59" s="87">
        <v>2</v>
      </c>
      <c r="PX59" s="88">
        <v>2</v>
      </c>
      <c r="PY59" s="87">
        <v>2</v>
      </c>
      <c r="QB59" s="87">
        <v>2</v>
      </c>
      <c r="QC59" s="74">
        <f t="shared" si="54"/>
        <v>18</v>
      </c>
      <c r="QD59" s="87">
        <v>2</v>
      </c>
      <c r="QE59" s="74">
        <f t="shared" si="55"/>
        <v>2</v>
      </c>
      <c r="QG59" s="88">
        <v>2</v>
      </c>
      <c r="QH59" s="87">
        <v>2</v>
      </c>
      <c r="QI59" s="88">
        <v>2</v>
      </c>
      <c r="QK59" s="87">
        <v>2</v>
      </c>
      <c r="QL59" s="88">
        <v>2</v>
      </c>
      <c r="QM59" s="88">
        <v>2</v>
      </c>
      <c r="QN59" s="87">
        <v>2</v>
      </c>
      <c r="QO59" s="74">
        <f t="shared" si="56"/>
        <v>14</v>
      </c>
      <c r="QP59" s="87">
        <v>2</v>
      </c>
      <c r="QQ59" s="88">
        <v>2</v>
      </c>
      <c r="QR59" s="87">
        <v>2</v>
      </c>
      <c r="QT59" s="88">
        <v>2</v>
      </c>
      <c r="QU59" s="87">
        <v>2</v>
      </c>
      <c r="QX59" s="87">
        <v>2</v>
      </c>
      <c r="QY59" s="74">
        <f t="shared" si="57"/>
        <v>12</v>
      </c>
      <c r="QZ59" s="87">
        <v>2</v>
      </c>
      <c r="RA59" s="88">
        <v>2</v>
      </c>
      <c r="RB59" s="87">
        <v>2</v>
      </c>
      <c r="RC59" s="88">
        <v>2</v>
      </c>
      <c r="RD59" s="88">
        <v>2</v>
      </c>
      <c r="RE59" s="87">
        <v>2</v>
      </c>
      <c r="RF59" s="88">
        <v>2</v>
      </c>
      <c r="RG59" s="88">
        <v>2</v>
      </c>
      <c r="RH59" s="87">
        <v>2</v>
      </c>
      <c r="RI59" s="74">
        <f t="shared" si="58"/>
        <v>18</v>
      </c>
      <c r="RJ59" s="87"/>
      <c r="RK59" s="88">
        <v>2</v>
      </c>
      <c r="RL59" s="87"/>
      <c r="RM59" s="87"/>
      <c r="RN59" s="88">
        <v>2</v>
      </c>
      <c r="RO59" s="87"/>
      <c r="RP59" s="74">
        <f t="shared" si="59"/>
        <v>4</v>
      </c>
      <c r="RR59" s="88">
        <v>2</v>
      </c>
      <c r="RW59" s="74">
        <f t="shared" si="60"/>
        <v>2</v>
      </c>
      <c r="RX59" s="87">
        <v>2</v>
      </c>
      <c r="RY59" s="87">
        <v>2</v>
      </c>
      <c r="RZ59" s="87">
        <v>2</v>
      </c>
      <c r="SA59" s="88">
        <v>2</v>
      </c>
      <c r="SB59" s="87">
        <v>2</v>
      </c>
      <c r="SC59" s="87">
        <v>2</v>
      </c>
      <c r="SD59" s="88">
        <v>2</v>
      </c>
      <c r="SF59" s="87">
        <v>2</v>
      </c>
      <c r="SG59" s="74">
        <f t="shared" si="61"/>
        <v>16</v>
      </c>
      <c r="SH59" s="87">
        <v>2</v>
      </c>
      <c r="SI59" s="74">
        <v>2</v>
      </c>
      <c r="SJ59" s="87">
        <v>2</v>
      </c>
      <c r="SK59" s="87"/>
      <c r="SL59" s="87"/>
      <c r="SM59" s="87">
        <v>2</v>
      </c>
      <c r="SO59" s="87"/>
      <c r="SP59" s="88">
        <v>2</v>
      </c>
      <c r="SR59" s="87"/>
      <c r="SS59" s="74">
        <f t="shared" si="62"/>
        <v>6</v>
      </c>
      <c r="ST59" s="87">
        <v>2</v>
      </c>
      <c r="SU59" s="90">
        <v>2</v>
      </c>
      <c r="SW59" s="88">
        <v>2</v>
      </c>
      <c r="SX59" s="88">
        <v>2</v>
      </c>
      <c r="SZ59" s="88">
        <v>2</v>
      </c>
      <c r="TA59" s="88">
        <v>2</v>
      </c>
      <c r="TB59" s="88">
        <v>2</v>
      </c>
      <c r="TD59" s="88">
        <v>2</v>
      </c>
      <c r="TE59" s="87">
        <v>2</v>
      </c>
      <c r="TF59" s="88">
        <v>2</v>
      </c>
      <c r="TG59" s="88">
        <v>-3</v>
      </c>
      <c r="TH59" s="74">
        <f t="shared" si="63"/>
        <v>13</v>
      </c>
      <c r="TI59" s="87">
        <v>2</v>
      </c>
      <c r="TJ59" s="90">
        <v>2</v>
      </c>
      <c r="TL59" s="87">
        <v>2</v>
      </c>
      <c r="TM59" s="87">
        <v>2</v>
      </c>
      <c r="TN59" s="90">
        <f t="shared" si="64"/>
        <v>4</v>
      </c>
      <c r="TP59" s="88">
        <v>2</v>
      </c>
      <c r="TQ59" s="87">
        <v>2</v>
      </c>
      <c r="TR59" s="87">
        <v>2</v>
      </c>
      <c r="TS59" s="90">
        <f t="shared" si="7"/>
        <v>6</v>
      </c>
      <c r="TT59" s="87">
        <v>2</v>
      </c>
      <c r="TU59" s="88">
        <v>2</v>
      </c>
      <c r="TW59" s="88">
        <v>2</v>
      </c>
      <c r="TX59" s="88">
        <v>2</v>
      </c>
      <c r="UA59" s="88">
        <v>2</v>
      </c>
      <c r="UC59" s="74">
        <f t="shared" si="65"/>
        <v>10</v>
      </c>
      <c r="UD59" s="88">
        <v>2</v>
      </c>
      <c r="UE59" s="74">
        <f t="shared" si="66"/>
        <v>2</v>
      </c>
      <c r="UH59" s="87">
        <v>2</v>
      </c>
      <c r="UJ59" s="87">
        <v>2</v>
      </c>
      <c r="UK59" s="87">
        <v>2</v>
      </c>
      <c r="UL59" s="88"/>
      <c r="UM59" s="87">
        <v>2</v>
      </c>
      <c r="UN59" s="87">
        <v>2</v>
      </c>
      <c r="UO59" s="74">
        <f t="shared" si="67"/>
        <v>10</v>
      </c>
      <c r="UP59" s="88">
        <v>2</v>
      </c>
      <c r="UQ59" s="74">
        <f t="shared" si="68"/>
        <v>2</v>
      </c>
      <c r="UR59" s="88">
        <v>2</v>
      </c>
      <c r="US59" s="87">
        <v>2</v>
      </c>
      <c r="UT59" s="87">
        <v>2</v>
      </c>
      <c r="UU59" s="88">
        <v>2</v>
      </c>
      <c r="UW59" s="87">
        <v>2</v>
      </c>
      <c r="UX59" s="74">
        <f t="shared" si="8"/>
        <v>10</v>
      </c>
      <c r="UY59" s="87">
        <v>2</v>
      </c>
      <c r="UZ59" s="74">
        <f t="shared" si="75"/>
        <v>2</v>
      </c>
      <c r="VB59" s="87">
        <v>2</v>
      </c>
      <c r="VC59" s="87">
        <v>2</v>
      </c>
      <c r="VD59" s="88">
        <v>2</v>
      </c>
      <c r="VE59" s="88">
        <v>2</v>
      </c>
      <c r="VF59" s="87">
        <v>2</v>
      </c>
      <c r="VG59" s="74">
        <f t="shared" si="80"/>
        <v>10</v>
      </c>
      <c r="VH59" s="87">
        <v>2</v>
      </c>
      <c r="VI59" s="74">
        <f>SUM(VH59:VH59)</f>
        <v>2</v>
      </c>
    </row>
    <row r="60" spans="1:581">
      <c r="A60" s="87" t="s">
        <v>118</v>
      </c>
      <c r="C60" s="87"/>
      <c r="D60" s="87"/>
      <c r="F60" s="87"/>
      <c r="G60" s="87"/>
      <c r="H60" s="74">
        <f t="shared" si="77"/>
        <v>0</v>
      </c>
      <c r="J60" s="74">
        <f>SUM(I60:I60)</f>
        <v>0</v>
      </c>
      <c r="N60" s="107"/>
      <c r="P60" s="88">
        <v>2</v>
      </c>
      <c r="Q60" s="107">
        <v>2</v>
      </c>
      <c r="S60" s="88">
        <v>2</v>
      </c>
      <c r="T60" s="74">
        <f>SUM(M60:S60)</f>
        <v>6</v>
      </c>
      <c r="U60" s="107">
        <v>2</v>
      </c>
      <c r="W60" s="88">
        <v>2</v>
      </c>
      <c r="Z60" s="88">
        <v>2</v>
      </c>
      <c r="AA60" s="74">
        <f>SUM(U60:Z60)</f>
        <v>6</v>
      </c>
      <c r="AC60" s="88">
        <v>2</v>
      </c>
      <c r="AE60" s="107"/>
      <c r="AG60" s="88">
        <v>2</v>
      </c>
      <c r="AH60" s="107">
        <v>2</v>
      </c>
      <c r="AJ60" s="88">
        <v>2</v>
      </c>
      <c r="AK60" s="74">
        <f t="shared" si="70"/>
        <v>6</v>
      </c>
      <c r="AL60" s="107">
        <v>2</v>
      </c>
      <c r="AN60" s="88">
        <v>2</v>
      </c>
      <c r="AQ60" s="88">
        <v>2</v>
      </c>
      <c r="AR60" s="74">
        <f t="shared" si="10"/>
        <v>6</v>
      </c>
      <c r="AT60" s="88">
        <v>2</v>
      </c>
      <c r="AZ60" s="89">
        <f t="shared" si="11"/>
        <v>2</v>
      </c>
      <c r="BB60" s="87">
        <v>2</v>
      </c>
      <c r="BC60" s="87">
        <v>2</v>
      </c>
      <c r="BE60" s="87">
        <v>2</v>
      </c>
      <c r="BF60" s="87">
        <v>2</v>
      </c>
      <c r="BG60" s="89">
        <f t="shared" si="12"/>
        <v>8</v>
      </c>
      <c r="BH60" s="88">
        <v>2</v>
      </c>
      <c r="BJ60" s="88">
        <v>2</v>
      </c>
      <c r="BK60" s="88">
        <v>2</v>
      </c>
      <c r="BL60" s="88">
        <v>2</v>
      </c>
      <c r="BM60" s="88">
        <v>2</v>
      </c>
      <c r="BN60" s="88">
        <v>2</v>
      </c>
      <c r="BO60" s="74">
        <f t="shared" si="13"/>
        <v>12</v>
      </c>
      <c r="BR60" s="87">
        <v>2</v>
      </c>
      <c r="BS60" s="87">
        <v>2</v>
      </c>
      <c r="BU60" s="87">
        <v>2</v>
      </c>
      <c r="BX60" s="87">
        <v>2</v>
      </c>
      <c r="BY60" s="74">
        <f t="shared" si="14"/>
        <v>8</v>
      </c>
      <c r="BZ60" s="88">
        <v>2</v>
      </c>
      <c r="CC60" s="88">
        <v>2</v>
      </c>
      <c r="CF60" s="88">
        <v>2</v>
      </c>
      <c r="CG60" s="74">
        <f t="shared" si="15"/>
        <v>6</v>
      </c>
      <c r="CI60" s="88">
        <v>2</v>
      </c>
      <c r="CK60" s="88">
        <v>2</v>
      </c>
      <c r="CN60" s="74">
        <f t="shared" si="16"/>
        <v>4</v>
      </c>
      <c r="CO60" s="88">
        <v>2</v>
      </c>
      <c r="CQ60" s="88">
        <v>2</v>
      </c>
      <c r="CR60" s="88">
        <v>2</v>
      </c>
      <c r="CS60" s="88">
        <v>2</v>
      </c>
      <c r="CU60" s="88">
        <v>2</v>
      </c>
      <c r="CV60" s="74">
        <f t="shared" si="76"/>
        <v>10</v>
      </c>
      <c r="DD60" s="88">
        <v>2</v>
      </c>
      <c r="DF60" s="74">
        <f t="shared" si="17"/>
        <v>2</v>
      </c>
      <c r="DG60" s="88">
        <v>2</v>
      </c>
      <c r="DH60" s="88">
        <v>2</v>
      </c>
      <c r="DJ60" s="88">
        <v>2</v>
      </c>
      <c r="DK60" s="88">
        <v>2</v>
      </c>
      <c r="DN60" s="74">
        <f t="shared" si="18"/>
        <v>8</v>
      </c>
      <c r="DP60" s="88">
        <v>2</v>
      </c>
      <c r="DR60" s="88">
        <v>2</v>
      </c>
      <c r="DU60" s="88">
        <v>2</v>
      </c>
      <c r="DX60" s="74">
        <f t="shared" si="19"/>
        <v>6</v>
      </c>
      <c r="DY60" s="88">
        <v>2</v>
      </c>
      <c r="EA60" s="88">
        <v>2</v>
      </c>
      <c r="ED60" s="88">
        <v>2</v>
      </c>
      <c r="EE60" s="88">
        <v>2</v>
      </c>
      <c r="EF60" s="74">
        <f t="shared" si="71"/>
        <v>8</v>
      </c>
      <c r="EG60" s="88">
        <v>2</v>
      </c>
      <c r="EH60" s="88">
        <v>2</v>
      </c>
      <c r="EJ60" s="88">
        <v>2</v>
      </c>
      <c r="EM60" s="88">
        <v>2</v>
      </c>
      <c r="EN60" s="88">
        <v>2</v>
      </c>
      <c r="EP60" s="74">
        <f t="shared" si="20"/>
        <v>10</v>
      </c>
      <c r="EQ60" s="88">
        <v>2</v>
      </c>
      <c r="ER60" s="88">
        <v>2</v>
      </c>
      <c r="ET60" s="88">
        <v>2</v>
      </c>
      <c r="EW60" s="88">
        <v>2</v>
      </c>
      <c r="EX60" s="74">
        <f t="shared" si="21"/>
        <v>8</v>
      </c>
      <c r="EY60" s="88">
        <v>2</v>
      </c>
      <c r="FA60" s="88">
        <v>2</v>
      </c>
      <c r="FB60" s="88">
        <v>2</v>
      </c>
      <c r="FC60" s="88">
        <v>2</v>
      </c>
      <c r="FD60" s="88">
        <v>2</v>
      </c>
      <c r="FE60" s="74">
        <f t="shared" si="22"/>
        <v>10</v>
      </c>
      <c r="FF60" s="88">
        <v>2</v>
      </c>
      <c r="FG60" s="88">
        <v>2</v>
      </c>
      <c r="FH60" s="74">
        <f t="shared" si="23"/>
        <v>4</v>
      </c>
      <c r="FI60" s="88">
        <v>2</v>
      </c>
      <c r="FL60" s="74">
        <f t="shared" si="24"/>
        <v>2</v>
      </c>
      <c r="FM60" s="88">
        <v>2</v>
      </c>
      <c r="FN60" s="88">
        <v>2</v>
      </c>
      <c r="FQ60" s="88">
        <v>2</v>
      </c>
      <c r="FT60" s="74">
        <f t="shared" si="25"/>
        <v>6</v>
      </c>
      <c r="FW60" s="88">
        <v>2</v>
      </c>
      <c r="FX60" s="88">
        <v>2</v>
      </c>
      <c r="FZ60" s="88">
        <v>2</v>
      </c>
      <c r="GA60" s="88">
        <v>2</v>
      </c>
      <c r="GC60" s="88">
        <v>2</v>
      </c>
      <c r="GD60" s="88">
        <v>2</v>
      </c>
      <c r="GE60" s="74">
        <f t="shared" si="26"/>
        <v>12</v>
      </c>
      <c r="GH60" s="88">
        <v>2</v>
      </c>
      <c r="GK60" s="88">
        <v>2</v>
      </c>
      <c r="GL60" s="74">
        <f t="shared" si="2"/>
        <v>4</v>
      </c>
      <c r="GM60" s="88">
        <v>2</v>
      </c>
      <c r="GQ60" s="88">
        <v>2</v>
      </c>
      <c r="GS60" s="88">
        <v>2</v>
      </c>
      <c r="GT60" s="88">
        <v>2</v>
      </c>
      <c r="GV60" s="74">
        <f t="shared" si="27"/>
        <v>8</v>
      </c>
      <c r="GW60" s="88">
        <v>2</v>
      </c>
      <c r="GX60" s="74">
        <f t="shared" si="28"/>
        <v>2</v>
      </c>
      <c r="GY60" s="88">
        <v>2</v>
      </c>
      <c r="HB60" s="88">
        <v>2</v>
      </c>
      <c r="HD60" s="88">
        <v>2</v>
      </c>
      <c r="HE60" s="88">
        <v>2</v>
      </c>
      <c r="HF60" s="74">
        <f t="shared" si="29"/>
        <v>8</v>
      </c>
      <c r="HG60" s="87">
        <v>2</v>
      </c>
      <c r="HI60" s="88">
        <v>2</v>
      </c>
      <c r="HJ60" s="87">
        <v>2</v>
      </c>
      <c r="HK60" s="74">
        <f t="shared" si="30"/>
        <v>6</v>
      </c>
      <c r="HP60" s="88">
        <v>2</v>
      </c>
      <c r="HR60" s="74">
        <f t="shared" si="31"/>
        <v>2</v>
      </c>
      <c r="HS60" s="87">
        <v>2</v>
      </c>
      <c r="HV60" s="87">
        <v>2</v>
      </c>
      <c r="HY60" s="87">
        <v>2</v>
      </c>
      <c r="IB60" s="87">
        <v>2</v>
      </c>
      <c r="IC60" s="74">
        <f t="shared" si="32"/>
        <v>8</v>
      </c>
      <c r="IJ60" s="74">
        <f t="shared" si="33"/>
        <v>0</v>
      </c>
      <c r="IM60" s="88">
        <v>2</v>
      </c>
      <c r="IP60" s="88">
        <v>2</v>
      </c>
      <c r="IS60" s="88">
        <v>2</v>
      </c>
      <c r="IU60" s="88">
        <v>2</v>
      </c>
      <c r="IV60" s="88">
        <v>2</v>
      </c>
      <c r="IW60" s="74">
        <f t="shared" si="3"/>
        <v>362</v>
      </c>
      <c r="IY60" s="88">
        <v>2</v>
      </c>
      <c r="IZ60" s="88">
        <v>2</v>
      </c>
      <c r="JC60" s="88">
        <v>2</v>
      </c>
      <c r="JD60" s="74">
        <f t="shared" si="4"/>
        <v>730</v>
      </c>
      <c r="JE60" s="87">
        <v>2</v>
      </c>
      <c r="JF60" s="74">
        <f t="shared" si="5"/>
        <v>2</v>
      </c>
      <c r="JG60" s="87">
        <v>2</v>
      </c>
      <c r="JH60" s="74">
        <f t="shared" si="34"/>
        <v>2</v>
      </c>
      <c r="JK60" s="88">
        <v>2</v>
      </c>
      <c r="JN60" s="88">
        <v>2</v>
      </c>
      <c r="JQ60" s="88">
        <v>2</v>
      </c>
      <c r="JR60" s="74">
        <f t="shared" si="35"/>
        <v>6</v>
      </c>
      <c r="JS60" s="88">
        <v>2</v>
      </c>
      <c r="JT60" s="74">
        <f t="shared" si="36"/>
        <v>2</v>
      </c>
      <c r="JU60" s="88">
        <v>2</v>
      </c>
      <c r="JV60" s="88">
        <v>2</v>
      </c>
      <c r="JX60" s="87">
        <v>2</v>
      </c>
      <c r="KC60" s="88">
        <v>2</v>
      </c>
      <c r="KD60" s="88">
        <v>2</v>
      </c>
      <c r="KE60" s="88">
        <v>2</v>
      </c>
      <c r="KF60" s="88">
        <v>2</v>
      </c>
      <c r="KG60" s="88">
        <v>2</v>
      </c>
      <c r="KH60" s="88">
        <v>2</v>
      </c>
      <c r="KI60" s="88">
        <v>2</v>
      </c>
      <c r="KJ60" s="74">
        <f t="shared" si="37"/>
        <v>20</v>
      </c>
      <c r="KK60" s="79" t="s">
        <v>317</v>
      </c>
      <c r="KL60" s="74">
        <v>0</v>
      </c>
      <c r="KM60" s="87">
        <v>2</v>
      </c>
      <c r="KN60" s="74">
        <f t="shared" si="39"/>
        <v>2</v>
      </c>
      <c r="KU60" s="74">
        <f t="shared" si="40"/>
        <v>0</v>
      </c>
      <c r="KY60" s="74">
        <f t="shared" si="41"/>
        <v>0</v>
      </c>
      <c r="LA60" s="74">
        <f t="shared" si="42"/>
        <v>0</v>
      </c>
      <c r="LE60" s="87"/>
      <c r="LH60" s="87"/>
      <c r="LK60" s="74">
        <f t="shared" si="43"/>
        <v>0</v>
      </c>
      <c r="LN60" s="87"/>
      <c r="LQ60" s="87"/>
      <c r="LT60" s="87"/>
      <c r="LU60" s="74">
        <f t="shared" si="74"/>
        <v>0</v>
      </c>
      <c r="LX60" s="87"/>
      <c r="LY60" s="74">
        <f t="shared" si="44"/>
        <v>0</v>
      </c>
      <c r="LZ60" s="88">
        <v>2</v>
      </c>
      <c r="MC60" s="87"/>
      <c r="MF60" s="87"/>
      <c r="ML60" s="74">
        <f t="shared" si="45"/>
        <v>2</v>
      </c>
      <c r="MN60" s="74">
        <f t="shared" si="46"/>
        <v>0</v>
      </c>
      <c r="MR60" s="87"/>
      <c r="MS60" s="74">
        <f t="shared" si="72"/>
        <v>0</v>
      </c>
      <c r="MU60" s="74">
        <f t="shared" si="47"/>
        <v>0</v>
      </c>
      <c r="MW60" s="87">
        <v>2</v>
      </c>
      <c r="MX60" s="87">
        <v>2</v>
      </c>
      <c r="MY60" s="88"/>
      <c r="MZ60" s="88"/>
      <c r="NA60" s="87">
        <v>2</v>
      </c>
      <c r="NB60" s="88"/>
      <c r="NC60" s="88"/>
      <c r="ND60" s="87"/>
      <c r="NE60" s="88"/>
      <c r="NF60" s="88"/>
      <c r="NG60" s="87"/>
      <c r="NH60" s="74">
        <f t="shared" si="48"/>
        <v>6</v>
      </c>
      <c r="NK60" s="87"/>
      <c r="NN60" s="87">
        <v>2</v>
      </c>
      <c r="NP60" s="88">
        <v>2</v>
      </c>
      <c r="NQ60" s="87">
        <v>2</v>
      </c>
      <c r="NR60" s="74">
        <f t="shared" si="49"/>
        <v>6</v>
      </c>
      <c r="NT60" s="74">
        <f t="shared" si="50"/>
        <v>0</v>
      </c>
      <c r="NX60" s="74">
        <f t="shared" si="73"/>
        <v>0</v>
      </c>
      <c r="OH60" s="74">
        <f t="shared" si="51"/>
        <v>0</v>
      </c>
      <c r="OI60" s="88"/>
      <c r="OJ60" s="88"/>
      <c r="OK60" s="74">
        <f t="shared" si="52"/>
        <v>0</v>
      </c>
      <c r="OM60" s="88">
        <v>2</v>
      </c>
      <c r="ON60" s="87"/>
      <c r="OQ60" s="87"/>
      <c r="OT60" s="87"/>
      <c r="OW60" s="87"/>
      <c r="PB60" s="88">
        <v>2</v>
      </c>
      <c r="PK60" s="74">
        <f t="shared" si="6"/>
        <v>4</v>
      </c>
      <c r="PM60" s="74">
        <f t="shared" si="53"/>
        <v>0</v>
      </c>
      <c r="PN60" s="87">
        <v>2</v>
      </c>
      <c r="PP60" s="87"/>
      <c r="PS60" s="87"/>
      <c r="PU60" s="88">
        <v>2</v>
      </c>
      <c r="PV60" s="87"/>
      <c r="PY60" s="87"/>
      <c r="QB60" s="87"/>
      <c r="QC60" s="74">
        <f t="shared" si="54"/>
        <v>4</v>
      </c>
      <c r="QE60" s="74">
        <f t="shared" si="55"/>
        <v>0</v>
      </c>
      <c r="QH60" s="87"/>
      <c r="QK60" s="87"/>
      <c r="QN60" s="87"/>
      <c r="QO60" s="74">
        <f t="shared" si="56"/>
        <v>0</v>
      </c>
      <c r="QP60" s="87"/>
      <c r="QR60" s="87"/>
      <c r="QU60" s="87"/>
      <c r="QX60" s="87"/>
      <c r="QY60" s="74">
        <f t="shared" si="57"/>
        <v>0</v>
      </c>
      <c r="RA60" s="88">
        <v>2</v>
      </c>
      <c r="RB60" s="87"/>
      <c r="RE60" s="87"/>
      <c r="RG60" s="88">
        <v>2</v>
      </c>
      <c r="RH60" s="87"/>
      <c r="RI60" s="74">
        <f t="shared" si="58"/>
        <v>4</v>
      </c>
      <c r="RJ60" s="87">
        <v>2</v>
      </c>
      <c r="RL60" s="87"/>
      <c r="RM60" s="87">
        <v>2</v>
      </c>
      <c r="RN60" s="88">
        <v>2</v>
      </c>
      <c r="RO60" s="87"/>
      <c r="RP60" s="74">
        <f t="shared" si="59"/>
        <v>6</v>
      </c>
      <c r="RQ60" s="88">
        <v>2</v>
      </c>
      <c r="RW60" s="74">
        <f t="shared" si="60"/>
        <v>2</v>
      </c>
      <c r="RX60" s="87">
        <v>2</v>
      </c>
      <c r="RY60" s="87"/>
      <c r="RZ60" s="87"/>
      <c r="SB60" s="87"/>
      <c r="SC60" s="87"/>
      <c r="SD60" s="88">
        <v>2</v>
      </c>
      <c r="SF60" s="87"/>
      <c r="SG60" s="74">
        <f t="shared" si="61"/>
        <v>4</v>
      </c>
      <c r="SJ60" s="87"/>
      <c r="SK60" s="87"/>
      <c r="SL60" s="87"/>
      <c r="SM60" s="87"/>
      <c r="SO60" s="87"/>
      <c r="SP60" s="88">
        <v>2</v>
      </c>
      <c r="SR60" s="87"/>
      <c r="SS60" s="74">
        <f t="shared" si="62"/>
        <v>2</v>
      </c>
      <c r="SU60" s="90"/>
      <c r="TE60" s="87"/>
      <c r="TH60" s="74">
        <f t="shared" si="63"/>
        <v>0</v>
      </c>
      <c r="TJ60" s="90"/>
      <c r="TL60" s="87"/>
      <c r="TM60" s="87"/>
      <c r="TN60" s="90">
        <f t="shared" si="64"/>
        <v>0</v>
      </c>
      <c r="TP60" s="87"/>
      <c r="TQ60" s="87"/>
      <c r="TR60" s="87"/>
      <c r="TS60" s="90">
        <f t="shared" si="7"/>
        <v>0</v>
      </c>
      <c r="TT60" s="87"/>
      <c r="UC60" s="74">
        <f t="shared" si="65"/>
        <v>0</v>
      </c>
      <c r="UE60" s="74">
        <f t="shared" si="66"/>
        <v>0</v>
      </c>
      <c r="UH60" s="87"/>
      <c r="UJ60" s="87"/>
      <c r="UK60" s="87"/>
      <c r="UL60" s="88"/>
      <c r="UN60" s="87"/>
      <c r="UO60" s="74">
        <f t="shared" si="67"/>
        <v>0</v>
      </c>
      <c r="UQ60" s="74">
        <f t="shared" si="68"/>
        <v>0</v>
      </c>
      <c r="US60" s="87"/>
      <c r="UT60" s="87"/>
      <c r="UW60" s="87"/>
      <c r="UX60" s="74">
        <f t="shared" si="8"/>
        <v>0</v>
      </c>
      <c r="UZ60" s="74">
        <f t="shared" si="75"/>
        <v>0</v>
      </c>
      <c r="VB60" s="87"/>
      <c r="VC60" s="87"/>
      <c r="VE60" s="87"/>
      <c r="VF60" s="87"/>
      <c r="VG60" s="74">
        <f t="shared" si="80"/>
        <v>0</v>
      </c>
      <c r="VI60" s="74">
        <f>SUM(VH60:VH60)</f>
        <v>0</v>
      </c>
    </row>
    <row r="61" spans="1:581">
      <c r="A61" s="87" t="s">
        <v>361</v>
      </c>
      <c r="C61" s="87">
        <v>2</v>
      </c>
      <c r="D61" s="87">
        <v>2</v>
      </c>
      <c r="F61" s="87">
        <v>2</v>
      </c>
      <c r="G61" s="87">
        <v>2</v>
      </c>
      <c r="H61" s="74">
        <f t="shared" si="77"/>
        <v>8</v>
      </c>
      <c r="I61" s="87">
        <v>2</v>
      </c>
      <c r="J61" s="74">
        <f>SUM(I61:I61)</f>
        <v>2</v>
      </c>
      <c r="M61" s="88">
        <v>2</v>
      </c>
      <c r="N61" s="107"/>
      <c r="P61" s="88">
        <v>2</v>
      </c>
      <c r="Q61" s="107"/>
      <c r="S61" s="88">
        <v>2</v>
      </c>
      <c r="T61" s="74">
        <f>SUM(M61:S61)</f>
        <v>6</v>
      </c>
      <c r="U61" s="107"/>
      <c r="AA61" s="74">
        <f>SUM(U61:Z61)</f>
        <v>0</v>
      </c>
      <c r="AB61" s="88">
        <v>2</v>
      </c>
      <c r="AC61" s="88">
        <v>2</v>
      </c>
      <c r="AD61" s="88">
        <v>2</v>
      </c>
      <c r="AE61" s="107"/>
      <c r="AG61" s="88">
        <v>2</v>
      </c>
      <c r="AH61" s="107"/>
      <c r="AJ61" s="88">
        <v>2</v>
      </c>
      <c r="AK61" s="74">
        <f t="shared" si="70"/>
        <v>6</v>
      </c>
      <c r="AL61" s="107"/>
      <c r="AR61" s="74">
        <f t="shared" si="10"/>
        <v>0</v>
      </c>
      <c r="AS61" s="88">
        <v>2</v>
      </c>
      <c r="AT61" s="88">
        <v>2</v>
      </c>
      <c r="AU61" s="88">
        <v>2</v>
      </c>
      <c r="AV61" s="88">
        <v>2</v>
      </c>
      <c r="AW61" s="88">
        <v>2</v>
      </c>
      <c r="AY61" s="88">
        <v>2</v>
      </c>
      <c r="AZ61" s="89">
        <f t="shared" si="11"/>
        <v>12</v>
      </c>
      <c r="BA61" s="87">
        <v>2</v>
      </c>
      <c r="BC61" s="87">
        <v>2</v>
      </c>
      <c r="BF61" s="87">
        <v>2</v>
      </c>
      <c r="BG61" s="89">
        <f t="shared" si="12"/>
        <v>6</v>
      </c>
      <c r="BH61" s="88">
        <v>2</v>
      </c>
      <c r="BI61" s="88">
        <v>2</v>
      </c>
      <c r="BK61" s="88">
        <v>2</v>
      </c>
      <c r="BM61" s="88">
        <v>2</v>
      </c>
      <c r="BN61" s="88">
        <v>2</v>
      </c>
      <c r="BO61" s="74">
        <f t="shared" si="13"/>
        <v>10</v>
      </c>
      <c r="BY61" s="74">
        <f t="shared" si="14"/>
        <v>0</v>
      </c>
      <c r="BZ61" s="88">
        <v>2</v>
      </c>
      <c r="CB61" s="88">
        <v>2</v>
      </c>
      <c r="CC61" s="88">
        <v>2</v>
      </c>
      <c r="CF61" s="88">
        <v>2</v>
      </c>
      <c r="CG61" s="74">
        <f t="shared" si="15"/>
        <v>8</v>
      </c>
      <c r="CI61" s="88">
        <v>2</v>
      </c>
      <c r="CJ61" s="88">
        <v>2</v>
      </c>
      <c r="CM61" s="88">
        <v>2</v>
      </c>
      <c r="CN61" s="74">
        <f t="shared" si="16"/>
        <v>6</v>
      </c>
      <c r="CQ61" s="88">
        <v>2</v>
      </c>
      <c r="CR61" s="88">
        <v>2</v>
      </c>
      <c r="CS61" s="88">
        <v>2</v>
      </c>
      <c r="CU61" s="88">
        <v>2</v>
      </c>
      <c r="CV61" s="74">
        <f t="shared" si="76"/>
        <v>8</v>
      </c>
      <c r="CX61" s="88">
        <v>2</v>
      </c>
      <c r="DC61" s="88">
        <v>2</v>
      </c>
      <c r="DD61" s="88">
        <v>2</v>
      </c>
      <c r="DF61" s="74">
        <f t="shared" si="17"/>
        <v>6</v>
      </c>
      <c r="DH61" s="88">
        <v>2</v>
      </c>
      <c r="DI61" s="88">
        <v>2</v>
      </c>
      <c r="DL61" s="88">
        <v>2</v>
      </c>
      <c r="DM61" s="88">
        <v>2</v>
      </c>
      <c r="DN61" s="74">
        <f t="shared" si="18"/>
        <v>8</v>
      </c>
      <c r="DP61" s="88">
        <v>2</v>
      </c>
      <c r="DR61" s="88">
        <v>2</v>
      </c>
      <c r="DX61" s="74">
        <f t="shared" si="19"/>
        <v>4</v>
      </c>
      <c r="EA61" s="88">
        <v>2</v>
      </c>
      <c r="ED61" s="88">
        <v>2</v>
      </c>
      <c r="EE61" s="88">
        <v>2</v>
      </c>
      <c r="EF61" s="74">
        <f t="shared" si="71"/>
        <v>6</v>
      </c>
      <c r="EH61" s="88">
        <v>2</v>
      </c>
      <c r="EJ61" s="88">
        <v>2</v>
      </c>
      <c r="EM61" s="88">
        <v>2</v>
      </c>
      <c r="EN61" s="88">
        <v>2</v>
      </c>
      <c r="EP61" s="74">
        <f t="shared" si="20"/>
        <v>8</v>
      </c>
      <c r="EQ61" s="88">
        <v>2</v>
      </c>
      <c r="ER61" s="88">
        <v>2</v>
      </c>
      <c r="ET61" s="88">
        <v>2</v>
      </c>
      <c r="EV61" s="88">
        <v>2</v>
      </c>
      <c r="EW61" s="88">
        <v>2</v>
      </c>
      <c r="EX61" s="74">
        <f t="shared" si="21"/>
        <v>10</v>
      </c>
      <c r="EY61" s="88">
        <v>2</v>
      </c>
      <c r="FA61" s="88">
        <v>2</v>
      </c>
      <c r="FC61" s="88">
        <v>2</v>
      </c>
      <c r="FD61" s="88">
        <v>2</v>
      </c>
      <c r="FE61" s="74">
        <f t="shared" si="22"/>
        <v>8</v>
      </c>
      <c r="FF61" s="88">
        <v>2</v>
      </c>
      <c r="FG61" s="88">
        <v>2</v>
      </c>
      <c r="FH61" s="74">
        <f t="shared" si="23"/>
        <v>4</v>
      </c>
      <c r="FJ61" s="88">
        <v>2</v>
      </c>
      <c r="FL61" s="74">
        <f t="shared" si="24"/>
        <v>2</v>
      </c>
      <c r="FM61" s="88">
        <v>2</v>
      </c>
      <c r="FN61" s="88">
        <v>2</v>
      </c>
      <c r="FP61" s="88">
        <v>2</v>
      </c>
      <c r="FQ61" s="88">
        <v>2</v>
      </c>
      <c r="FS61" s="92">
        <v>-3</v>
      </c>
      <c r="FT61" s="74">
        <f t="shared" si="25"/>
        <v>5</v>
      </c>
      <c r="FV61" s="88">
        <v>2</v>
      </c>
      <c r="FX61" s="88">
        <v>2</v>
      </c>
      <c r="GA61" s="88">
        <v>2</v>
      </c>
      <c r="GB61" s="88">
        <v>2</v>
      </c>
      <c r="GC61" s="88">
        <v>2</v>
      </c>
      <c r="GD61" s="92">
        <v>2</v>
      </c>
      <c r="GE61" s="74">
        <f t="shared" si="26"/>
        <v>12</v>
      </c>
      <c r="GL61" s="74">
        <f t="shared" si="2"/>
        <v>0</v>
      </c>
      <c r="GM61" s="88">
        <v>2</v>
      </c>
      <c r="GO61" s="92">
        <v>2</v>
      </c>
      <c r="GR61" s="92">
        <v>2</v>
      </c>
      <c r="GS61" s="88">
        <v>2</v>
      </c>
      <c r="GT61" s="88">
        <v>2</v>
      </c>
      <c r="GU61" s="92">
        <v>2</v>
      </c>
      <c r="GV61" s="74">
        <f t="shared" si="27"/>
        <v>12</v>
      </c>
      <c r="GW61" s="88">
        <v>2</v>
      </c>
      <c r="GX61" s="74">
        <f t="shared" si="28"/>
        <v>2</v>
      </c>
      <c r="GY61" s="88">
        <v>2</v>
      </c>
      <c r="HB61" s="92">
        <v>2</v>
      </c>
      <c r="HE61" s="92">
        <v>2</v>
      </c>
      <c r="HF61" s="74">
        <f t="shared" si="29"/>
        <v>6</v>
      </c>
      <c r="HG61" s="87">
        <v>2</v>
      </c>
      <c r="HI61" s="88">
        <v>2</v>
      </c>
      <c r="HJ61" s="87">
        <v>2</v>
      </c>
      <c r="HK61" s="74">
        <f t="shared" si="30"/>
        <v>6</v>
      </c>
      <c r="HL61" s="88">
        <v>2</v>
      </c>
      <c r="HR61" s="74">
        <f t="shared" si="31"/>
        <v>2</v>
      </c>
      <c r="HS61" s="87">
        <v>2</v>
      </c>
      <c r="HT61" s="88">
        <v>2</v>
      </c>
      <c r="HV61" s="87">
        <v>2</v>
      </c>
      <c r="HY61" s="87">
        <v>2</v>
      </c>
      <c r="HZ61" s="88">
        <v>2</v>
      </c>
      <c r="IB61" s="87">
        <v>2</v>
      </c>
      <c r="IC61" s="74">
        <f t="shared" si="32"/>
        <v>12</v>
      </c>
      <c r="IF61" s="88">
        <v>2</v>
      </c>
      <c r="II61" s="88">
        <v>2</v>
      </c>
      <c r="IJ61" s="74">
        <f t="shared" si="33"/>
        <v>4</v>
      </c>
      <c r="IM61" s="88">
        <v>2</v>
      </c>
      <c r="IN61" s="88">
        <v>2</v>
      </c>
      <c r="IP61" s="88">
        <v>-3</v>
      </c>
      <c r="IR61" s="88">
        <v>2</v>
      </c>
      <c r="IS61" s="88">
        <v>2</v>
      </c>
      <c r="IU61" s="88">
        <v>2</v>
      </c>
      <c r="IV61" s="88">
        <v>2</v>
      </c>
      <c r="IW61" s="74">
        <f t="shared" si="3"/>
        <v>355</v>
      </c>
      <c r="IY61" s="88">
        <v>2</v>
      </c>
      <c r="IZ61" s="88">
        <v>2</v>
      </c>
      <c r="JB61" s="88">
        <v>2</v>
      </c>
      <c r="JC61" s="88">
        <v>2</v>
      </c>
      <c r="JD61" s="74">
        <f t="shared" si="4"/>
        <v>718</v>
      </c>
      <c r="JE61" s="87">
        <v>2</v>
      </c>
      <c r="JF61" s="74">
        <f t="shared" si="5"/>
        <v>2</v>
      </c>
      <c r="JG61" s="87">
        <v>2</v>
      </c>
      <c r="JH61" s="74">
        <f t="shared" si="34"/>
        <v>2</v>
      </c>
      <c r="JI61" s="88">
        <v>2</v>
      </c>
      <c r="JK61" s="88">
        <v>2</v>
      </c>
      <c r="JL61" s="88">
        <v>2</v>
      </c>
      <c r="JN61" s="88">
        <v>2</v>
      </c>
      <c r="JO61" s="88">
        <v>2</v>
      </c>
      <c r="JQ61" s="88">
        <v>2</v>
      </c>
      <c r="JR61" s="74">
        <f t="shared" si="35"/>
        <v>12</v>
      </c>
      <c r="JS61" s="88">
        <v>2</v>
      </c>
      <c r="JT61" s="74">
        <f t="shared" si="36"/>
        <v>2</v>
      </c>
      <c r="JU61" s="88">
        <v>2</v>
      </c>
      <c r="JV61" s="88">
        <v>2</v>
      </c>
      <c r="JW61" s="88">
        <v>2</v>
      </c>
      <c r="JX61" s="87">
        <v>2</v>
      </c>
      <c r="JY61" s="88">
        <v>2</v>
      </c>
      <c r="JZ61" s="88">
        <v>2</v>
      </c>
      <c r="KB61" s="88">
        <v>2</v>
      </c>
      <c r="KC61" s="88">
        <v>2</v>
      </c>
      <c r="KD61" s="88">
        <v>2</v>
      </c>
      <c r="KE61" s="88">
        <v>2</v>
      </c>
      <c r="KF61" s="88">
        <v>2</v>
      </c>
      <c r="KG61" s="88">
        <v>2</v>
      </c>
      <c r="KH61" s="88">
        <v>2</v>
      </c>
      <c r="KI61" s="88">
        <v>2</v>
      </c>
      <c r="KJ61" s="74">
        <f t="shared" si="37"/>
        <v>28</v>
      </c>
      <c r="KK61" s="79">
        <v>2</v>
      </c>
      <c r="KL61" s="74">
        <f t="shared" si="38"/>
        <v>2</v>
      </c>
      <c r="KM61" s="87">
        <v>2</v>
      </c>
      <c r="KN61" s="74">
        <f t="shared" si="39"/>
        <v>2</v>
      </c>
      <c r="KO61" s="88">
        <v>2</v>
      </c>
      <c r="KQ61" s="88">
        <v>2</v>
      </c>
      <c r="KS61" s="88">
        <v>2</v>
      </c>
      <c r="KT61" s="88">
        <v>2</v>
      </c>
      <c r="KU61" s="74">
        <f t="shared" si="40"/>
        <v>8</v>
      </c>
      <c r="KV61" s="88">
        <v>2</v>
      </c>
      <c r="KW61" s="88">
        <v>2</v>
      </c>
      <c r="KX61" s="88">
        <v>2</v>
      </c>
      <c r="KY61" s="74">
        <f t="shared" si="41"/>
        <v>6</v>
      </c>
      <c r="KZ61" s="88">
        <v>2</v>
      </c>
      <c r="LA61" s="74">
        <f t="shared" si="42"/>
        <v>2</v>
      </c>
      <c r="LB61" s="88">
        <v>2</v>
      </c>
      <c r="LC61" s="88">
        <v>2</v>
      </c>
      <c r="LD61" s="88">
        <v>2</v>
      </c>
      <c r="LE61" s="87">
        <v>2</v>
      </c>
      <c r="LG61" s="88">
        <v>2</v>
      </c>
      <c r="LH61" s="87">
        <v>2</v>
      </c>
      <c r="LJ61" s="88">
        <v>2</v>
      </c>
      <c r="LK61" s="74">
        <f t="shared" si="43"/>
        <v>14</v>
      </c>
      <c r="LN61" s="87">
        <v>2</v>
      </c>
      <c r="LO61" s="88">
        <v>2</v>
      </c>
      <c r="LQ61" s="87">
        <v>2</v>
      </c>
      <c r="LR61" s="88">
        <v>2</v>
      </c>
      <c r="LS61" s="88">
        <v>2</v>
      </c>
      <c r="LT61" s="87">
        <v>2</v>
      </c>
      <c r="LU61" s="74">
        <f t="shared" si="74"/>
        <v>12</v>
      </c>
      <c r="LW61" s="88">
        <v>2</v>
      </c>
      <c r="LX61" s="87"/>
      <c r="LY61" s="74">
        <f t="shared" si="44"/>
        <v>2</v>
      </c>
      <c r="LZ61" s="88">
        <v>2</v>
      </c>
      <c r="MA61" s="88">
        <v>2</v>
      </c>
      <c r="MB61" s="88">
        <v>2</v>
      </c>
      <c r="MC61" s="87">
        <v>2</v>
      </c>
      <c r="MD61" s="88">
        <v>2</v>
      </c>
      <c r="ME61" s="88">
        <v>2</v>
      </c>
      <c r="MF61" s="87"/>
      <c r="MG61" s="88">
        <v>2</v>
      </c>
      <c r="MH61" s="88">
        <v>2</v>
      </c>
      <c r="MI61" s="88">
        <v>2</v>
      </c>
      <c r="MJ61" s="88">
        <v>2</v>
      </c>
      <c r="MK61" s="88">
        <v>2</v>
      </c>
      <c r="ML61" s="74">
        <f t="shared" si="45"/>
        <v>22</v>
      </c>
      <c r="MM61" s="88">
        <v>2</v>
      </c>
      <c r="MN61" s="74">
        <f t="shared" si="46"/>
        <v>2</v>
      </c>
      <c r="MO61" s="87">
        <v>2</v>
      </c>
      <c r="MQ61" s="88">
        <v>2</v>
      </c>
      <c r="MR61" s="87">
        <v>2</v>
      </c>
      <c r="MS61" s="74">
        <f t="shared" si="72"/>
        <v>6</v>
      </c>
      <c r="MT61" s="87">
        <v>2</v>
      </c>
      <c r="MU61" s="74">
        <f t="shared" si="47"/>
        <v>2</v>
      </c>
      <c r="MV61" s="88">
        <v>2</v>
      </c>
      <c r="MW61" s="87">
        <v>2</v>
      </c>
      <c r="MX61" s="87">
        <v>2</v>
      </c>
      <c r="MY61" s="88">
        <v>2</v>
      </c>
      <c r="MZ61" s="88">
        <v>2</v>
      </c>
      <c r="NA61" s="87">
        <v>2</v>
      </c>
      <c r="NB61" s="88">
        <v>2</v>
      </c>
      <c r="NC61" s="88">
        <v>2</v>
      </c>
      <c r="ND61" s="87">
        <v>2</v>
      </c>
      <c r="NE61" s="88"/>
      <c r="NF61" s="88"/>
      <c r="NG61" s="87">
        <v>2</v>
      </c>
      <c r="NH61" s="74">
        <f t="shared" si="48"/>
        <v>20</v>
      </c>
      <c r="NI61" s="87">
        <v>2</v>
      </c>
      <c r="NK61" s="87">
        <v>2</v>
      </c>
      <c r="NM61" s="88">
        <v>2</v>
      </c>
      <c r="NN61" s="87">
        <v>2</v>
      </c>
      <c r="NO61" s="88">
        <v>2</v>
      </c>
      <c r="NP61" s="88">
        <v>2</v>
      </c>
      <c r="NQ61" s="87">
        <v>2</v>
      </c>
      <c r="NR61" s="74">
        <f t="shared" si="49"/>
        <v>14</v>
      </c>
      <c r="NS61" s="88">
        <v>2</v>
      </c>
      <c r="NT61" s="74">
        <f t="shared" si="50"/>
        <v>2</v>
      </c>
      <c r="NU61" s="88">
        <v>2</v>
      </c>
      <c r="NV61" s="88">
        <v>2</v>
      </c>
      <c r="NW61" s="88">
        <v>2</v>
      </c>
      <c r="NX61" s="74">
        <f t="shared" si="73"/>
        <v>6</v>
      </c>
      <c r="NZ61" s="88">
        <v>2</v>
      </c>
      <c r="OA61" s="88">
        <v>2</v>
      </c>
      <c r="OB61" s="88">
        <v>2</v>
      </c>
      <c r="OC61" s="88">
        <v>2</v>
      </c>
      <c r="OD61" s="88">
        <v>2</v>
      </c>
      <c r="OE61" s="88">
        <v>2</v>
      </c>
      <c r="OG61" s="88">
        <v>2</v>
      </c>
      <c r="OH61" s="74">
        <f t="shared" si="51"/>
        <v>14</v>
      </c>
      <c r="OI61" s="88">
        <v>2</v>
      </c>
      <c r="OJ61" s="88">
        <v>2</v>
      </c>
      <c r="OK61" s="74">
        <f t="shared" si="52"/>
        <v>4</v>
      </c>
      <c r="OL61" s="87">
        <v>2</v>
      </c>
      <c r="ON61" s="87">
        <v>2</v>
      </c>
      <c r="OO61" s="88">
        <v>2</v>
      </c>
      <c r="OP61" s="88">
        <v>2</v>
      </c>
      <c r="OQ61" s="87">
        <v>2</v>
      </c>
      <c r="OS61" s="88">
        <v>2</v>
      </c>
      <c r="OT61" s="87">
        <v>2</v>
      </c>
      <c r="OV61" s="88">
        <v>2</v>
      </c>
      <c r="OW61" s="87">
        <v>2</v>
      </c>
      <c r="OX61" s="88">
        <v>2</v>
      </c>
      <c r="OY61" s="88">
        <v>2</v>
      </c>
      <c r="OZ61" s="88">
        <v>2</v>
      </c>
      <c r="PA61" s="88">
        <v>2</v>
      </c>
      <c r="PB61" s="88">
        <v>2</v>
      </c>
      <c r="PC61" s="88">
        <v>2</v>
      </c>
      <c r="PD61" s="88">
        <v>2</v>
      </c>
      <c r="PF61" s="88">
        <v>2</v>
      </c>
      <c r="PG61" s="88">
        <v>2</v>
      </c>
      <c r="PH61" s="88">
        <v>2</v>
      </c>
      <c r="PJ61" s="88">
        <v>2</v>
      </c>
      <c r="PK61" s="74">
        <f t="shared" si="6"/>
        <v>40</v>
      </c>
      <c r="PL61" s="87">
        <v>2</v>
      </c>
      <c r="PM61" s="74">
        <f t="shared" si="53"/>
        <v>2</v>
      </c>
      <c r="PN61" s="87">
        <v>2</v>
      </c>
      <c r="PO61" s="88">
        <v>2</v>
      </c>
      <c r="PP61" s="87">
        <v>2</v>
      </c>
      <c r="PQ61" s="88">
        <v>2</v>
      </c>
      <c r="PS61" s="87">
        <v>2</v>
      </c>
      <c r="PT61" s="88">
        <v>2</v>
      </c>
      <c r="PU61" s="88">
        <v>2</v>
      </c>
      <c r="PV61" s="87">
        <v>2</v>
      </c>
      <c r="PX61" s="88">
        <v>2</v>
      </c>
      <c r="PY61" s="87">
        <v>2</v>
      </c>
      <c r="PZ61" s="88">
        <v>2</v>
      </c>
      <c r="QA61" s="88">
        <v>2</v>
      </c>
      <c r="QB61" s="87">
        <v>2</v>
      </c>
      <c r="QC61" s="74">
        <f t="shared" si="54"/>
        <v>26</v>
      </c>
      <c r="QD61" s="87">
        <v>2</v>
      </c>
      <c r="QE61" s="74">
        <f t="shared" si="55"/>
        <v>2</v>
      </c>
      <c r="QF61" s="87">
        <v>2</v>
      </c>
      <c r="QG61" s="88">
        <v>2</v>
      </c>
      <c r="QH61" s="87">
        <v>2</v>
      </c>
      <c r="QI61" s="88">
        <v>2</v>
      </c>
      <c r="QJ61" s="88">
        <v>2</v>
      </c>
      <c r="QK61" s="87">
        <v>2</v>
      </c>
      <c r="QL61" s="88">
        <v>2</v>
      </c>
      <c r="QM61" s="88">
        <v>2</v>
      </c>
      <c r="QN61" s="87">
        <v>2</v>
      </c>
      <c r="QO61" s="74">
        <f t="shared" si="56"/>
        <v>18</v>
      </c>
      <c r="QP61" s="87">
        <v>2</v>
      </c>
      <c r="QQ61" s="88">
        <v>2</v>
      </c>
      <c r="QR61" s="87">
        <v>2</v>
      </c>
      <c r="QS61" s="88">
        <v>2</v>
      </c>
      <c r="QT61" s="88">
        <v>2</v>
      </c>
      <c r="QU61" s="87">
        <v>2</v>
      </c>
      <c r="QV61" s="88">
        <v>2</v>
      </c>
      <c r="QW61" s="88">
        <v>2</v>
      </c>
      <c r="QX61" s="87">
        <v>2</v>
      </c>
      <c r="QY61" s="74">
        <f t="shared" si="57"/>
        <v>18</v>
      </c>
      <c r="QZ61" s="87">
        <v>2</v>
      </c>
      <c r="RB61" s="87">
        <v>2</v>
      </c>
      <c r="RC61" s="88">
        <v>2</v>
      </c>
      <c r="RD61" s="88">
        <v>2</v>
      </c>
      <c r="RE61" s="87">
        <v>2</v>
      </c>
      <c r="RF61" s="88">
        <v>2</v>
      </c>
      <c r="RH61" s="87">
        <v>2</v>
      </c>
      <c r="RI61" s="74">
        <f t="shared" si="58"/>
        <v>14</v>
      </c>
      <c r="RJ61" s="87">
        <v>2</v>
      </c>
      <c r="RK61" s="88">
        <v>2</v>
      </c>
      <c r="RL61" s="87">
        <v>2</v>
      </c>
      <c r="RM61" s="87">
        <v>2</v>
      </c>
      <c r="RO61" s="87">
        <v>2</v>
      </c>
      <c r="RP61" s="74">
        <f t="shared" si="59"/>
        <v>10</v>
      </c>
      <c r="RQ61" s="88">
        <v>2</v>
      </c>
      <c r="RR61" s="88">
        <v>2</v>
      </c>
      <c r="RS61" s="88">
        <v>2</v>
      </c>
      <c r="RT61" s="88">
        <v>2</v>
      </c>
      <c r="RU61" s="88">
        <v>2</v>
      </c>
      <c r="RV61" s="88">
        <v>2</v>
      </c>
      <c r="RW61" s="74">
        <f t="shared" si="60"/>
        <v>12</v>
      </c>
      <c r="RY61" s="87">
        <v>2</v>
      </c>
      <c r="RZ61" s="87">
        <v>2</v>
      </c>
      <c r="SA61" s="88">
        <v>2</v>
      </c>
      <c r="SB61" s="87">
        <v>2</v>
      </c>
      <c r="SC61" s="87">
        <v>2</v>
      </c>
      <c r="SE61" s="88">
        <v>2</v>
      </c>
      <c r="SF61" s="87">
        <v>2</v>
      </c>
      <c r="SG61" s="74">
        <f t="shared" si="61"/>
        <v>14</v>
      </c>
      <c r="SJ61" s="87">
        <v>2</v>
      </c>
      <c r="SK61" s="87">
        <v>2</v>
      </c>
      <c r="SL61" s="87">
        <v>2</v>
      </c>
      <c r="SM61" s="87">
        <v>2</v>
      </c>
      <c r="SN61" s="88">
        <v>2</v>
      </c>
      <c r="SO61" s="87">
        <v>2</v>
      </c>
      <c r="SQ61" s="88">
        <v>2</v>
      </c>
      <c r="SR61" s="87">
        <v>2</v>
      </c>
      <c r="SS61" s="74">
        <f t="shared" si="62"/>
        <v>16</v>
      </c>
      <c r="ST61" s="87">
        <v>2</v>
      </c>
      <c r="SU61" s="90">
        <v>2</v>
      </c>
      <c r="SV61" s="88">
        <v>2</v>
      </c>
      <c r="SW61" s="88">
        <v>2</v>
      </c>
      <c r="SX61" s="88">
        <v>2</v>
      </c>
      <c r="SY61" s="88">
        <v>2</v>
      </c>
      <c r="SZ61" s="88">
        <v>2</v>
      </c>
      <c r="TA61" s="88">
        <v>2</v>
      </c>
      <c r="TB61" s="88">
        <v>2</v>
      </c>
      <c r="TC61" s="88">
        <v>2</v>
      </c>
      <c r="TD61" s="88">
        <v>2</v>
      </c>
      <c r="TE61" s="87">
        <v>2</v>
      </c>
      <c r="TF61" s="88">
        <v>2</v>
      </c>
      <c r="TH61" s="74">
        <f t="shared" si="63"/>
        <v>22</v>
      </c>
      <c r="TI61" s="87">
        <v>2</v>
      </c>
      <c r="TJ61" s="90">
        <v>2</v>
      </c>
      <c r="TK61" s="87">
        <v>2</v>
      </c>
      <c r="TL61" s="87">
        <v>2</v>
      </c>
      <c r="TM61" s="87">
        <v>2</v>
      </c>
      <c r="TN61" s="90">
        <f t="shared" si="64"/>
        <v>6</v>
      </c>
      <c r="TO61" s="88">
        <v>2</v>
      </c>
      <c r="TP61" s="87"/>
      <c r="TQ61" s="87">
        <v>2</v>
      </c>
      <c r="TR61" s="87">
        <v>2</v>
      </c>
      <c r="TS61" s="90">
        <f t="shared" si="7"/>
        <v>6</v>
      </c>
      <c r="TT61" s="87">
        <v>2</v>
      </c>
      <c r="TU61" s="88">
        <v>2</v>
      </c>
      <c r="TV61" s="88">
        <v>2</v>
      </c>
      <c r="TW61" s="88">
        <v>2</v>
      </c>
      <c r="TX61" s="88">
        <v>2</v>
      </c>
      <c r="TY61" s="88">
        <v>2</v>
      </c>
      <c r="TZ61" s="88">
        <v>2</v>
      </c>
      <c r="UB61" s="88">
        <v>2</v>
      </c>
      <c r="UC61" s="74">
        <f t="shared" si="65"/>
        <v>16</v>
      </c>
      <c r="UD61" s="88">
        <v>2</v>
      </c>
      <c r="UE61" s="74">
        <f t="shared" si="66"/>
        <v>2</v>
      </c>
      <c r="UF61" s="88">
        <v>2</v>
      </c>
      <c r="UG61" s="88">
        <v>2</v>
      </c>
      <c r="UH61" s="87">
        <v>2</v>
      </c>
      <c r="UI61" s="88">
        <v>2</v>
      </c>
      <c r="UJ61" s="87">
        <v>2</v>
      </c>
      <c r="UK61" s="87">
        <v>2</v>
      </c>
      <c r="UL61" s="88"/>
      <c r="UM61" s="87">
        <v>2</v>
      </c>
      <c r="UN61" s="87">
        <v>2</v>
      </c>
      <c r="UO61" s="74">
        <f t="shared" si="67"/>
        <v>16</v>
      </c>
      <c r="UP61" s="88">
        <v>2</v>
      </c>
      <c r="UQ61" s="74">
        <f t="shared" si="68"/>
        <v>2</v>
      </c>
      <c r="UR61" s="88">
        <v>2</v>
      </c>
      <c r="US61" s="87"/>
      <c r="UT61" s="87"/>
      <c r="UU61" s="88">
        <v>2</v>
      </c>
      <c r="UW61" s="87"/>
      <c r="UX61" s="74">
        <f t="shared" si="8"/>
        <v>4</v>
      </c>
      <c r="UY61" s="87">
        <v>2</v>
      </c>
      <c r="UZ61" s="74">
        <f t="shared" si="75"/>
        <v>2</v>
      </c>
      <c r="VB61" s="87">
        <v>2</v>
      </c>
      <c r="VC61" s="87">
        <v>2</v>
      </c>
      <c r="VE61" s="87">
        <v>2</v>
      </c>
      <c r="VF61" s="87">
        <v>2</v>
      </c>
      <c r="VG61" s="74">
        <f t="shared" si="80"/>
        <v>8</v>
      </c>
      <c r="VH61" s="87">
        <v>2</v>
      </c>
      <c r="VI61" s="74">
        <f>SUM(VH61:VH61)</f>
        <v>2</v>
      </c>
    </row>
    <row r="62" spans="1:581">
      <c r="B62" s="88">
        <f t="shared" ref="B62:G62" si="81">COUNTA(B3:B61)</f>
        <v>0</v>
      </c>
      <c r="C62" s="88">
        <f t="shared" si="81"/>
        <v>13</v>
      </c>
      <c r="D62" s="88">
        <f t="shared" si="81"/>
        <v>12</v>
      </c>
      <c r="E62" s="88">
        <f t="shared" si="81"/>
        <v>9</v>
      </c>
      <c r="F62" s="88">
        <f t="shared" si="81"/>
        <v>16</v>
      </c>
      <c r="G62" s="88">
        <f t="shared" si="81"/>
        <v>11</v>
      </c>
      <c r="I62" s="88">
        <f t="shared" ref="I62" si="82">COUNTA(I3:I61)</f>
        <v>15</v>
      </c>
      <c r="K62" s="88"/>
      <c r="L62" s="111"/>
      <c r="M62" s="88">
        <f t="shared" ref="M62:S62" si="83">SUM(M3:M61)</f>
        <v>56</v>
      </c>
      <c r="N62" s="88">
        <f t="shared" si="83"/>
        <v>24</v>
      </c>
      <c r="O62" s="88">
        <f t="shared" si="83"/>
        <v>32</v>
      </c>
      <c r="P62" s="88">
        <f t="shared" si="83"/>
        <v>54</v>
      </c>
      <c r="Q62" s="88">
        <f t="shared" si="83"/>
        <v>32</v>
      </c>
      <c r="R62" s="88">
        <f t="shared" si="83"/>
        <v>26</v>
      </c>
      <c r="S62" s="88">
        <f t="shared" si="83"/>
        <v>41</v>
      </c>
      <c r="U62" s="88">
        <f t="shared" ref="U62:Z62" si="84">SUM(U3:U61)</f>
        <v>20</v>
      </c>
      <c r="V62" s="88">
        <f t="shared" si="84"/>
        <v>28</v>
      </c>
      <c r="W62" s="88">
        <f t="shared" si="84"/>
        <v>48</v>
      </c>
      <c r="X62" s="88">
        <f t="shared" si="84"/>
        <v>16</v>
      </c>
      <c r="Y62" s="88">
        <f t="shared" si="84"/>
        <v>24</v>
      </c>
      <c r="Z62" s="88">
        <f t="shared" si="84"/>
        <v>52</v>
      </c>
      <c r="AB62" s="88">
        <f>SUM(AB3:AB61)</f>
        <v>48</v>
      </c>
      <c r="AD62" s="88">
        <f t="shared" ref="AD62:AJ62" si="85">SUM(AD3:AD61)</f>
        <v>56</v>
      </c>
      <c r="AE62" s="88">
        <f t="shared" si="85"/>
        <v>24</v>
      </c>
      <c r="AF62" s="88">
        <f t="shared" si="85"/>
        <v>32</v>
      </c>
      <c r="AG62" s="88">
        <f t="shared" si="85"/>
        <v>54</v>
      </c>
      <c r="AH62" s="88">
        <f t="shared" si="85"/>
        <v>32</v>
      </c>
      <c r="AI62" s="88">
        <f t="shared" si="85"/>
        <v>26</v>
      </c>
      <c r="AJ62" s="88">
        <f t="shared" si="85"/>
        <v>41</v>
      </c>
      <c r="AL62" s="88">
        <f t="shared" ref="AL62:AQ62" si="86">SUM(AL3:AL61)</f>
        <v>20</v>
      </c>
      <c r="AM62" s="88">
        <f t="shared" si="86"/>
        <v>28</v>
      </c>
      <c r="AN62" s="88">
        <f t="shared" si="86"/>
        <v>48</v>
      </c>
      <c r="AO62" s="88">
        <f t="shared" si="86"/>
        <v>16</v>
      </c>
      <c r="AP62" s="88">
        <f t="shared" si="86"/>
        <v>24</v>
      </c>
      <c r="AQ62" s="88">
        <f t="shared" si="86"/>
        <v>52</v>
      </c>
      <c r="AS62" s="88">
        <f>SUM(AS3:AS61)</f>
        <v>48</v>
      </c>
      <c r="BA62" s="88">
        <f>SUM(BA3:BA61)</f>
        <v>36</v>
      </c>
      <c r="BB62" s="88">
        <f>SUM(BB3:BB61)</f>
        <v>54</v>
      </c>
      <c r="BC62" s="88">
        <f>SUM(BC3:BC61)</f>
        <v>44</v>
      </c>
      <c r="BD62" s="88"/>
      <c r="BE62" s="88"/>
      <c r="BF62" s="88">
        <f>SUM(BF3:BF61)</f>
        <v>46</v>
      </c>
      <c r="BH62" s="88">
        <f t="shared" ref="BH62:BN62" si="87">SUM(BH3:BH61)/2</f>
        <v>28</v>
      </c>
      <c r="BI62" s="88">
        <f t="shared" si="87"/>
        <v>15</v>
      </c>
      <c r="BJ62" s="88">
        <f t="shared" si="87"/>
        <v>14</v>
      </c>
      <c r="BK62" s="88">
        <f t="shared" si="87"/>
        <v>25</v>
      </c>
      <c r="BL62" s="88">
        <f t="shared" si="87"/>
        <v>24</v>
      </c>
      <c r="BM62" s="88">
        <f t="shared" si="87"/>
        <v>16</v>
      </c>
      <c r="BN62" s="88">
        <f t="shared" si="87"/>
        <v>22.5</v>
      </c>
      <c r="BP62" s="88">
        <f>SUM(BP3:BP61)/2</f>
        <v>9</v>
      </c>
      <c r="BQ62" s="88">
        <f>SUM(BQ3:BQ61)/2</f>
        <v>16</v>
      </c>
      <c r="BR62" s="88">
        <f>SUM(BR3:BR61)/2</f>
        <v>8.5</v>
      </c>
      <c r="BS62" s="88">
        <f t="shared" ref="BS62:BX62" si="88">SUM(BS3:BS61)/2</f>
        <v>21</v>
      </c>
      <c r="BT62" s="88">
        <f t="shared" si="88"/>
        <v>17</v>
      </c>
      <c r="BU62" s="88">
        <f t="shared" si="88"/>
        <v>15.5</v>
      </c>
      <c r="BV62" s="88">
        <f t="shared" si="88"/>
        <v>17</v>
      </c>
      <c r="BW62" s="88">
        <f t="shared" si="88"/>
        <v>14</v>
      </c>
      <c r="BX62" s="88">
        <f t="shared" si="88"/>
        <v>15.5</v>
      </c>
      <c r="BZ62" s="88">
        <f t="shared" ref="BZ62:CF62" si="89">SUM(BZ3:BZ61)/2</f>
        <v>29</v>
      </c>
      <c r="CA62" s="88">
        <f t="shared" si="89"/>
        <v>15</v>
      </c>
      <c r="CB62" s="88">
        <f t="shared" si="89"/>
        <v>13</v>
      </c>
      <c r="CC62" s="88">
        <f t="shared" si="89"/>
        <v>25</v>
      </c>
      <c r="CD62" s="88">
        <f t="shared" si="89"/>
        <v>17</v>
      </c>
      <c r="CE62" s="88">
        <f t="shared" si="89"/>
        <v>10</v>
      </c>
      <c r="CF62" s="88">
        <f t="shared" si="89"/>
        <v>27</v>
      </c>
      <c r="CH62" s="88">
        <f t="shared" ref="CH62:CM62" si="90">SUM(CH3:CH61)/2</f>
        <v>9</v>
      </c>
      <c r="CI62" s="88">
        <f t="shared" si="90"/>
        <v>20</v>
      </c>
      <c r="CJ62" s="88">
        <f t="shared" si="90"/>
        <v>22</v>
      </c>
      <c r="CK62" s="88">
        <f t="shared" si="90"/>
        <v>24</v>
      </c>
      <c r="CL62" s="88">
        <f t="shared" si="90"/>
        <v>7</v>
      </c>
      <c r="CM62" s="88">
        <f t="shared" si="90"/>
        <v>19.5</v>
      </c>
      <c r="CO62" s="88">
        <f t="shared" ref="CO62:CU62" si="91">SUM(CO3:CO61)/2</f>
        <v>14</v>
      </c>
      <c r="CP62" s="88">
        <f t="shared" si="91"/>
        <v>12</v>
      </c>
      <c r="CQ62" s="88">
        <f t="shared" si="91"/>
        <v>25</v>
      </c>
      <c r="CR62" s="88">
        <f t="shared" si="91"/>
        <v>23</v>
      </c>
      <c r="CS62" s="88">
        <f t="shared" si="91"/>
        <v>21</v>
      </c>
      <c r="CT62" s="88">
        <f t="shared" si="91"/>
        <v>16</v>
      </c>
      <c r="CU62" s="88">
        <f t="shared" si="91"/>
        <v>20</v>
      </c>
      <c r="CW62" s="88">
        <f t="shared" ref="CW62:DB62" si="92">SUM(CW3:CW61)/2</f>
        <v>15</v>
      </c>
      <c r="CX62" s="88">
        <f t="shared" si="92"/>
        <v>18</v>
      </c>
      <c r="CY62" s="88">
        <f t="shared" si="92"/>
        <v>13</v>
      </c>
      <c r="CZ62" s="88">
        <f t="shared" si="92"/>
        <v>11</v>
      </c>
      <c r="DA62" s="88">
        <f t="shared" si="92"/>
        <v>10</v>
      </c>
      <c r="DB62" s="88">
        <f t="shared" si="92"/>
        <v>18.5</v>
      </c>
      <c r="DC62" s="88">
        <f>SUM(DC3:DC61)/2</f>
        <v>23</v>
      </c>
      <c r="DD62" s="88">
        <f>SUM(DD3:DD61)/2</f>
        <v>29</v>
      </c>
      <c r="DE62" s="88">
        <f>SUM(DE3:DE61)/2</f>
        <v>21</v>
      </c>
      <c r="DG62" s="88">
        <f>SUM(DG3:DG61)/2</f>
        <v>32</v>
      </c>
      <c r="DH62" s="88">
        <f t="shared" ref="DH62:DM62" si="93">SUM(DH3:DH61)/2</f>
        <v>18</v>
      </c>
      <c r="DI62" s="88">
        <f t="shared" si="93"/>
        <v>25.5</v>
      </c>
      <c r="DJ62" s="88">
        <f t="shared" si="93"/>
        <v>19</v>
      </c>
      <c r="DK62" s="88">
        <f t="shared" si="93"/>
        <v>14</v>
      </c>
      <c r="DL62" s="88">
        <f t="shared" si="93"/>
        <v>25.5</v>
      </c>
      <c r="DM62" s="88">
        <f t="shared" si="93"/>
        <v>28</v>
      </c>
      <c r="DO62" s="88">
        <f t="shared" ref="DO62:DW62" si="94">SUM(DO3:DO61)/2</f>
        <v>17</v>
      </c>
      <c r="DP62" s="88">
        <f t="shared" si="94"/>
        <v>27</v>
      </c>
      <c r="DQ62" s="88">
        <f t="shared" si="94"/>
        <v>12</v>
      </c>
      <c r="DR62" s="88">
        <f t="shared" si="94"/>
        <v>23</v>
      </c>
      <c r="DS62" s="88">
        <f t="shared" si="94"/>
        <v>16</v>
      </c>
      <c r="DT62" s="88">
        <f t="shared" si="94"/>
        <v>18.5</v>
      </c>
      <c r="DU62" s="88">
        <f t="shared" si="94"/>
        <v>24</v>
      </c>
      <c r="DV62" s="88">
        <f t="shared" si="94"/>
        <v>19</v>
      </c>
      <c r="DW62" s="88">
        <f t="shared" si="94"/>
        <v>21</v>
      </c>
      <c r="DY62" s="88">
        <f t="shared" ref="DY62:EE62" si="95">COUNTA(DY3:DY61)</f>
        <v>29</v>
      </c>
      <c r="DZ62" s="88">
        <f t="shared" si="95"/>
        <v>20</v>
      </c>
      <c r="EA62" s="88">
        <f t="shared" si="95"/>
        <v>22</v>
      </c>
      <c r="EB62" s="88">
        <f t="shared" si="95"/>
        <v>13</v>
      </c>
      <c r="EC62" s="88">
        <f t="shared" si="95"/>
        <v>11</v>
      </c>
      <c r="ED62" s="88">
        <f t="shared" si="95"/>
        <v>26</v>
      </c>
      <c r="EE62" s="88">
        <f t="shared" si="95"/>
        <v>26</v>
      </c>
      <c r="EG62" s="88">
        <f t="shared" ref="EG62:EO62" si="96">COUNTA(EG3:EG61)</f>
        <v>24</v>
      </c>
      <c r="EH62" s="88">
        <f t="shared" si="96"/>
        <v>16</v>
      </c>
      <c r="EI62" s="88">
        <f t="shared" si="96"/>
        <v>20</v>
      </c>
      <c r="EJ62" s="88">
        <f t="shared" si="96"/>
        <v>23</v>
      </c>
      <c r="EK62" s="88">
        <f t="shared" si="96"/>
        <v>13</v>
      </c>
      <c r="EL62" s="88">
        <f t="shared" si="96"/>
        <v>22</v>
      </c>
      <c r="EM62" s="88">
        <f t="shared" si="96"/>
        <v>22</v>
      </c>
      <c r="EN62" s="88">
        <f t="shared" si="96"/>
        <v>20</v>
      </c>
      <c r="EO62" s="88">
        <f t="shared" si="96"/>
        <v>21</v>
      </c>
      <c r="EQ62" s="88">
        <f>COUNTA(EQ3:EQ61)</f>
        <v>30</v>
      </c>
      <c r="ER62" s="88">
        <f t="shared" ref="ER62:EW62" si="97">COUNTA(ER3:ER61)</f>
        <v>21</v>
      </c>
      <c r="ES62" s="88">
        <f t="shared" si="97"/>
        <v>13</v>
      </c>
      <c r="ET62" s="88">
        <f t="shared" si="97"/>
        <v>27</v>
      </c>
      <c r="EU62" s="88">
        <f t="shared" si="97"/>
        <v>13</v>
      </c>
      <c r="EV62" s="88">
        <f t="shared" si="97"/>
        <v>22</v>
      </c>
      <c r="EW62" s="88">
        <f t="shared" si="97"/>
        <v>27</v>
      </c>
      <c r="EY62" s="88">
        <f t="shared" ref="EY62:FD62" si="98">COUNTA(EY3:EY61)</f>
        <v>23</v>
      </c>
      <c r="EZ62" s="88">
        <f t="shared" si="98"/>
        <v>18</v>
      </c>
      <c r="FA62" s="88">
        <f t="shared" si="98"/>
        <v>19</v>
      </c>
      <c r="FB62" s="88">
        <f t="shared" si="98"/>
        <v>11</v>
      </c>
      <c r="FC62" s="88">
        <f t="shared" si="98"/>
        <v>17</v>
      </c>
      <c r="FD62" s="88">
        <f t="shared" si="98"/>
        <v>21</v>
      </c>
      <c r="FF62" s="88">
        <f>COUNTA(FF3:FF61)</f>
        <v>25</v>
      </c>
      <c r="FG62" s="88">
        <f>COUNTA(FG3:FG61)</f>
        <v>25</v>
      </c>
      <c r="FI62" s="88">
        <f>COUNTA(FI3:FI61)</f>
        <v>19</v>
      </c>
      <c r="FJ62" s="88">
        <f>COUNTA(FJ3:FJ61)</f>
        <v>6</v>
      </c>
      <c r="FK62" s="88">
        <f>COUNTA(FK3:FK61)</f>
        <v>18</v>
      </c>
      <c r="FM62" s="88">
        <f>COUNTA(FM3:FM61)</f>
        <v>24</v>
      </c>
      <c r="FN62" s="88">
        <f t="shared" ref="FN62:FS62" si="99">COUNTA(FN3:FN61)</f>
        <v>10</v>
      </c>
      <c r="FO62" s="88">
        <f t="shared" si="99"/>
        <v>15</v>
      </c>
      <c r="FP62" s="88">
        <f t="shared" si="99"/>
        <v>18</v>
      </c>
      <c r="FQ62" s="88">
        <f t="shared" si="99"/>
        <v>19</v>
      </c>
      <c r="FR62" s="88">
        <f t="shared" si="99"/>
        <v>12</v>
      </c>
      <c r="FS62" s="88">
        <f t="shared" si="99"/>
        <v>17</v>
      </c>
      <c r="FU62" s="88">
        <f t="shared" ref="FU62:GD62" si="100">COUNTA(FU3:FU61)</f>
        <v>20</v>
      </c>
      <c r="FV62" s="88">
        <f t="shared" si="100"/>
        <v>17</v>
      </c>
      <c r="FW62" s="88">
        <f t="shared" si="100"/>
        <v>16</v>
      </c>
      <c r="FX62" s="88">
        <f t="shared" si="100"/>
        <v>25</v>
      </c>
      <c r="FY62" s="88">
        <f t="shared" si="100"/>
        <v>18</v>
      </c>
      <c r="FZ62" s="88">
        <f t="shared" si="100"/>
        <v>16</v>
      </c>
      <c r="GA62" s="88">
        <f>COUNTA(GA3:GA61)</f>
        <v>27</v>
      </c>
      <c r="GB62" s="88">
        <f t="shared" si="100"/>
        <v>21</v>
      </c>
      <c r="GC62" s="88">
        <f t="shared" si="100"/>
        <v>20</v>
      </c>
      <c r="GD62" s="88">
        <f t="shared" si="100"/>
        <v>21</v>
      </c>
      <c r="GF62" s="88">
        <f t="shared" ref="GF62:GK62" si="101">COUNTA(GF3:GF61)</f>
        <v>16</v>
      </c>
      <c r="GG62" s="88">
        <f t="shared" si="101"/>
        <v>9</v>
      </c>
      <c r="GH62" s="88">
        <f t="shared" si="101"/>
        <v>18</v>
      </c>
      <c r="GI62" s="88">
        <f t="shared" si="101"/>
        <v>20</v>
      </c>
      <c r="GJ62" s="88">
        <f t="shared" si="101"/>
        <v>18</v>
      </c>
      <c r="GK62" s="88">
        <f t="shared" si="101"/>
        <v>18</v>
      </c>
      <c r="GM62" s="88">
        <f t="shared" ref="GM62:GU62" si="102">COUNTA(GM3:GM61)</f>
        <v>24</v>
      </c>
      <c r="GN62" s="88">
        <f t="shared" si="102"/>
        <v>11</v>
      </c>
      <c r="GO62" s="88">
        <f t="shared" si="102"/>
        <v>19</v>
      </c>
      <c r="GP62" s="88">
        <f t="shared" si="102"/>
        <v>10</v>
      </c>
      <c r="GQ62" s="88">
        <f t="shared" si="102"/>
        <v>15</v>
      </c>
      <c r="GR62" s="88">
        <f t="shared" si="102"/>
        <v>20</v>
      </c>
      <c r="GS62" s="88">
        <f t="shared" si="102"/>
        <v>11</v>
      </c>
      <c r="GT62" s="88">
        <f t="shared" si="102"/>
        <v>27</v>
      </c>
      <c r="GU62" s="88">
        <f t="shared" si="102"/>
        <v>20</v>
      </c>
      <c r="GW62" s="88">
        <f>COUNTA(GW3:GW61)</f>
        <v>23</v>
      </c>
      <c r="GY62" s="88">
        <f t="shared" ref="GY62:HE62" si="103">COUNTA(GY3:GY61)</f>
        <v>28</v>
      </c>
      <c r="GZ62" s="88">
        <f t="shared" si="103"/>
        <v>20</v>
      </c>
      <c r="HA62" s="88">
        <f t="shared" si="103"/>
        <v>7</v>
      </c>
      <c r="HB62" s="88">
        <f t="shared" si="103"/>
        <v>22</v>
      </c>
      <c r="HC62" s="88">
        <f t="shared" si="103"/>
        <v>21</v>
      </c>
      <c r="HD62" s="88">
        <f t="shared" si="103"/>
        <v>15</v>
      </c>
      <c r="HE62" s="88">
        <f t="shared" si="103"/>
        <v>22</v>
      </c>
      <c r="HG62" s="88">
        <f>COUNTA(HG3:HG61)</f>
        <v>26</v>
      </c>
      <c r="HH62" s="88">
        <f>COUNTA(HH3:HH61)</f>
        <v>17</v>
      </c>
      <c r="HI62" s="88">
        <f>COUNTA(HI3:HI61)</f>
        <v>21</v>
      </c>
      <c r="HJ62" s="88">
        <f>COUNTA(HJ3:HJ61)</f>
        <v>22</v>
      </c>
      <c r="HL62" s="88">
        <f t="shared" ref="HL62:HQ62" si="104">COUNTA(HL3:HL61)</f>
        <v>21</v>
      </c>
      <c r="HM62" s="88">
        <f>COUNTA(HM3:HM61)</f>
        <v>15</v>
      </c>
      <c r="HN62" s="88">
        <f t="shared" si="104"/>
        <v>17</v>
      </c>
      <c r="HO62" s="88">
        <f t="shared" si="104"/>
        <v>9</v>
      </c>
      <c r="HP62" s="88">
        <f t="shared" si="104"/>
        <v>15</v>
      </c>
      <c r="HQ62" s="88">
        <f t="shared" si="104"/>
        <v>19</v>
      </c>
      <c r="HS62" s="88">
        <f t="shared" ref="HS62:IB62" si="105">COUNTA(HS3:HS61)</f>
        <v>26</v>
      </c>
      <c r="HT62" s="88">
        <f t="shared" si="105"/>
        <v>17</v>
      </c>
      <c r="HU62" s="88">
        <f t="shared" si="105"/>
        <v>6</v>
      </c>
      <c r="HV62" s="88">
        <f t="shared" si="105"/>
        <v>25</v>
      </c>
      <c r="HW62" s="88">
        <f t="shared" si="105"/>
        <v>14</v>
      </c>
      <c r="HX62" s="88">
        <f t="shared" si="105"/>
        <v>19</v>
      </c>
      <c r="HY62" s="88">
        <f t="shared" si="105"/>
        <v>25</v>
      </c>
      <c r="HZ62" s="88">
        <f t="shared" si="105"/>
        <v>13</v>
      </c>
      <c r="IA62" s="88">
        <f t="shared" si="105"/>
        <v>13</v>
      </c>
      <c r="IB62" s="88">
        <f t="shared" si="105"/>
        <v>24</v>
      </c>
      <c r="ID62" s="88">
        <f t="shared" ref="ID62:II62" si="106">COUNTA(ID3:ID61)</f>
        <v>18</v>
      </c>
      <c r="IE62" s="88">
        <f>COUNTA(IE3:IE61)</f>
        <v>9</v>
      </c>
      <c r="IF62" s="88">
        <f t="shared" si="106"/>
        <v>20</v>
      </c>
      <c r="IG62" s="88">
        <f t="shared" si="106"/>
        <v>20</v>
      </c>
      <c r="IH62" s="88">
        <f t="shared" si="106"/>
        <v>20</v>
      </c>
      <c r="II62" s="88">
        <f t="shared" si="106"/>
        <v>20</v>
      </c>
      <c r="IK62" s="88">
        <f t="shared" ref="IK62:IV62" si="107">COUNTA(IK3:IK61)</f>
        <v>11</v>
      </c>
      <c r="IL62" s="88">
        <f t="shared" si="107"/>
        <v>9</v>
      </c>
      <c r="IM62" s="88">
        <f t="shared" si="107"/>
        <v>23</v>
      </c>
      <c r="IN62" s="88">
        <f t="shared" si="107"/>
        <v>18</v>
      </c>
      <c r="IO62" s="88">
        <f t="shared" si="107"/>
        <v>12</v>
      </c>
      <c r="IP62" s="88">
        <f t="shared" si="107"/>
        <v>23</v>
      </c>
      <c r="IQ62" s="88">
        <f t="shared" si="107"/>
        <v>12</v>
      </c>
      <c r="IR62" s="88">
        <f t="shared" si="107"/>
        <v>18</v>
      </c>
      <c r="IS62" s="88">
        <f t="shared" si="107"/>
        <v>23</v>
      </c>
      <c r="IT62" s="88">
        <f t="shared" si="107"/>
        <v>15</v>
      </c>
      <c r="IU62" s="88">
        <f t="shared" si="107"/>
        <v>23</v>
      </c>
      <c r="IV62" s="88">
        <f t="shared" si="107"/>
        <v>21</v>
      </c>
      <c r="IX62" s="88">
        <f t="shared" ref="IX62:JC62" si="108">COUNTA(IX3:IX61)</f>
        <v>16</v>
      </c>
      <c r="IY62" s="88">
        <f t="shared" si="108"/>
        <v>27</v>
      </c>
      <c r="IZ62" s="88">
        <f t="shared" si="108"/>
        <v>26</v>
      </c>
      <c r="JA62" s="88">
        <f t="shared" si="108"/>
        <v>25</v>
      </c>
      <c r="JB62" s="88">
        <f t="shared" si="108"/>
        <v>17</v>
      </c>
      <c r="JC62" s="88">
        <f t="shared" si="108"/>
        <v>26</v>
      </c>
      <c r="JE62" s="88">
        <f>COUNTA(JE3:JE61)</f>
        <v>28</v>
      </c>
      <c r="JG62" s="88">
        <f>COUNTA(JG3:JG61)</f>
        <v>28</v>
      </c>
      <c r="JI62" s="88">
        <f t="shared" ref="JI62:JQ62" si="109">COUNTA(JI3:JI61)</f>
        <v>18</v>
      </c>
      <c r="JJ62" s="88">
        <f t="shared" si="109"/>
        <v>11</v>
      </c>
      <c r="JK62" s="88">
        <f t="shared" si="109"/>
        <v>23</v>
      </c>
      <c r="JL62" s="88">
        <f t="shared" si="109"/>
        <v>21</v>
      </c>
      <c r="JM62" s="88">
        <f t="shared" si="109"/>
        <v>25</v>
      </c>
      <c r="JN62" s="88">
        <f t="shared" si="109"/>
        <v>24</v>
      </c>
      <c r="JO62" s="88">
        <f t="shared" si="109"/>
        <v>23</v>
      </c>
      <c r="JP62" s="88">
        <f t="shared" si="109"/>
        <v>10</v>
      </c>
      <c r="JQ62" s="88">
        <f t="shared" si="109"/>
        <v>23</v>
      </c>
      <c r="JS62" s="88">
        <f>COUNTA(JS3:JS61)</f>
        <v>24</v>
      </c>
      <c r="JU62" s="88">
        <f t="shared" ref="JU62:KG62" si="110">COUNTA(JU3:JU61)</f>
        <v>27</v>
      </c>
      <c r="JV62" s="88">
        <f t="shared" si="110"/>
        <v>26</v>
      </c>
      <c r="JW62" s="88">
        <f t="shared" si="110"/>
        <v>23</v>
      </c>
      <c r="JX62" s="88">
        <f t="shared" si="110"/>
        <v>24</v>
      </c>
      <c r="JY62" s="88">
        <f t="shared" si="110"/>
        <v>23</v>
      </c>
      <c r="JZ62" s="88">
        <f t="shared" si="110"/>
        <v>24</v>
      </c>
      <c r="KA62" s="88">
        <f t="shared" si="110"/>
        <v>11</v>
      </c>
      <c r="KB62" s="88">
        <f t="shared" si="110"/>
        <v>20</v>
      </c>
      <c r="KC62" s="88">
        <f t="shared" si="110"/>
        <v>25</v>
      </c>
      <c r="KD62" s="88">
        <f t="shared" si="110"/>
        <v>22</v>
      </c>
      <c r="KE62" s="88">
        <f t="shared" si="110"/>
        <v>26</v>
      </c>
      <c r="KF62" s="88">
        <f t="shared" si="110"/>
        <v>25</v>
      </c>
      <c r="KG62" s="88">
        <f t="shared" si="110"/>
        <v>13</v>
      </c>
      <c r="KH62" s="88">
        <f>COUNTA(KH3:KH61)</f>
        <v>23</v>
      </c>
      <c r="KI62" s="88">
        <f>COUNTA(KI3:KI61)</f>
        <v>24</v>
      </c>
      <c r="KK62" s="79">
        <v>25</v>
      </c>
      <c r="KM62" s="88">
        <f>COUNTA(KM3:KM61)</f>
        <v>28</v>
      </c>
      <c r="KO62" s="88">
        <f t="shared" ref="KO62:KT62" si="111">COUNTA(KO3:KO61)</f>
        <v>18</v>
      </c>
      <c r="KP62" s="88">
        <f t="shared" si="111"/>
        <v>10</v>
      </c>
      <c r="KQ62" s="88">
        <f t="shared" si="111"/>
        <v>23</v>
      </c>
      <c r="KR62" s="88">
        <f t="shared" si="111"/>
        <v>11</v>
      </c>
      <c r="KS62" s="88">
        <f t="shared" si="111"/>
        <v>23</v>
      </c>
      <c r="KT62" s="88">
        <f t="shared" si="111"/>
        <v>22</v>
      </c>
      <c r="KV62" s="88">
        <f>COUNTA(KV3:KV61)</f>
        <v>10</v>
      </c>
      <c r="KW62" s="88">
        <f>COUNTA(KW3:KW61)</f>
        <v>17</v>
      </c>
      <c r="KX62" s="88">
        <f>COUNTA(KX3:KX61)</f>
        <v>20</v>
      </c>
      <c r="KZ62" s="88">
        <f>COUNTA(KZ3:KZ61)</f>
        <v>23</v>
      </c>
      <c r="LB62" s="88">
        <f t="shared" ref="LB62:LG62" si="112">COUNTA(LB3:LB61)</f>
        <v>20</v>
      </c>
      <c r="LC62" s="88">
        <f t="shared" si="112"/>
        <v>15</v>
      </c>
      <c r="LD62" s="88">
        <f t="shared" si="112"/>
        <v>23</v>
      </c>
      <c r="LE62" s="88">
        <f t="shared" si="112"/>
        <v>23</v>
      </c>
      <c r="LF62" s="88">
        <f t="shared" si="112"/>
        <v>10</v>
      </c>
      <c r="LG62" s="88">
        <f t="shared" si="112"/>
        <v>23</v>
      </c>
      <c r="LH62" s="88">
        <f>COUNTA(LH3:LH61)</f>
        <v>22</v>
      </c>
      <c r="LI62" s="88">
        <f>COUNTA(LI3:LI61)</f>
        <v>13</v>
      </c>
      <c r="LJ62" s="88">
        <f>COUNTA(LJ3:LJ61)</f>
        <v>21</v>
      </c>
      <c r="LL62" s="88">
        <f t="shared" ref="LL62:LT62" si="113">COUNTA(LL3:LL61)</f>
        <v>10</v>
      </c>
      <c r="LM62" s="88">
        <f t="shared" si="113"/>
        <v>8</v>
      </c>
      <c r="LN62" s="88">
        <f t="shared" si="113"/>
        <v>20</v>
      </c>
      <c r="LO62" s="88">
        <f t="shared" si="113"/>
        <v>20</v>
      </c>
      <c r="LP62" s="88">
        <f t="shared" si="113"/>
        <v>8</v>
      </c>
      <c r="LQ62" s="88">
        <f t="shared" si="113"/>
        <v>21</v>
      </c>
      <c r="LR62" s="88">
        <f t="shared" si="113"/>
        <v>18</v>
      </c>
      <c r="LS62" s="88">
        <f t="shared" si="113"/>
        <v>22</v>
      </c>
      <c r="LT62" s="88">
        <f t="shared" si="113"/>
        <v>20</v>
      </c>
      <c r="LV62" s="88">
        <f>COUNTA(LV3:LV61)</f>
        <v>8</v>
      </c>
      <c r="LW62" s="88">
        <f>COUNTA(LW3:LW61)</f>
        <v>21</v>
      </c>
      <c r="LX62" s="88">
        <f>COUNTA(LX3:LX61)</f>
        <v>13</v>
      </c>
      <c r="LZ62" s="88">
        <f t="shared" ref="LZ62:MK62" si="114">COUNTA(LZ3:LZ61)</f>
        <v>23</v>
      </c>
      <c r="MA62" s="88">
        <f t="shared" si="114"/>
        <v>20</v>
      </c>
      <c r="MB62" s="88">
        <f t="shared" si="114"/>
        <v>20</v>
      </c>
      <c r="MC62" s="88">
        <f t="shared" si="114"/>
        <v>19</v>
      </c>
      <c r="MD62" s="88">
        <f t="shared" si="114"/>
        <v>18</v>
      </c>
      <c r="ME62" s="88">
        <f t="shared" si="114"/>
        <v>20</v>
      </c>
      <c r="MF62" s="88">
        <f t="shared" si="114"/>
        <v>1</v>
      </c>
      <c r="MG62" s="88">
        <f t="shared" si="114"/>
        <v>22</v>
      </c>
      <c r="MH62" s="88">
        <f t="shared" si="114"/>
        <v>20</v>
      </c>
      <c r="MI62" s="88">
        <f t="shared" si="114"/>
        <v>20</v>
      </c>
      <c r="MJ62" s="88">
        <f t="shared" si="114"/>
        <v>8</v>
      </c>
      <c r="MK62" s="88">
        <f t="shared" si="114"/>
        <v>20</v>
      </c>
      <c r="MM62" s="88">
        <f>COUNTA(MM3:MM61)</f>
        <v>23</v>
      </c>
      <c r="MO62" s="88">
        <f>COUNTA(MO3:MO61)</f>
        <v>22</v>
      </c>
      <c r="MP62" s="88">
        <f>COUNTA(MP3:MP61)</f>
        <v>7</v>
      </c>
      <c r="MQ62" s="88">
        <f>COUNTA(MQ3:MQ61)</f>
        <v>22</v>
      </c>
      <c r="MR62" s="88">
        <f>COUNTA(MR3:MR61)</f>
        <v>21</v>
      </c>
      <c r="MT62" s="88">
        <f>COUNTA(MT3:MT61)</f>
        <v>25</v>
      </c>
      <c r="MV62" s="88">
        <f t="shared" ref="MV62:NG62" si="115">COUNTA(MV3:MV61)</f>
        <v>20</v>
      </c>
      <c r="MW62" s="88">
        <f t="shared" si="115"/>
        <v>21</v>
      </c>
      <c r="MX62" s="88">
        <f t="shared" si="115"/>
        <v>20</v>
      </c>
      <c r="MY62" s="88">
        <f t="shared" si="115"/>
        <v>22</v>
      </c>
      <c r="MZ62" s="88">
        <f t="shared" si="115"/>
        <v>18</v>
      </c>
      <c r="NA62" s="88">
        <f t="shared" si="115"/>
        <v>20</v>
      </c>
      <c r="NB62" s="88">
        <f t="shared" si="115"/>
        <v>18</v>
      </c>
      <c r="NC62" s="88">
        <f t="shared" si="115"/>
        <v>21</v>
      </c>
      <c r="ND62" s="88">
        <f t="shared" si="115"/>
        <v>19</v>
      </c>
      <c r="NE62" s="88">
        <f t="shared" si="115"/>
        <v>11</v>
      </c>
      <c r="NF62" s="88">
        <f t="shared" si="115"/>
        <v>12</v>
      </c>
      <c r="NG62" s="88">
        <f t="shared" si="115"/>
        <v>19</v>
      </c>
      <c r="NI62" s="88">
        <f t="shared" ref="NI62:NQ62" si="116">COUNTA(NI3:NI61)</f>
        <v>21</v>
      </c>
      <c r="NJ62" s="88">
        <f t="shared" si="116"/>
        <v>11</v>
      </c>
      <c r="NK62" s="88">
        <f t="shared" si="116"/>
        <v>21</v>
      </c>
      <c r="NL62" s="88">
        <f t="shared" si="116"/>
        <v>13</v>
      </c>
      <c r="NM62" s="88">
        <f t="shared" si="116"/>
        <v>18</v>
      </c>
      <c r="NN62" s="88">
        <f t="shared" si="116"/>
        <v>23</v>
      </c>
      <c r="NO62" s="88">
        <f t="shared" si="116"/>
        <v>18</v>
      </c>
      <c r="NP62" s="88">
        <f t="shared" si="116"/>
        <v>20</v>
      </c>
      <c r="NQ62" s="88">
        <f t="shared" si="116"/>
        <v>23</v>
      </c>
      <c r="NS62" s="88">
        <f>COUNTA(NS3:NS61)</f>
        <v>21</v>
      </c>
      <c r="NU62" s="88">
        <f>COUNTA(NU3:NU61)</f>
        <v>14</v>
      </c>
      <c r="NV62" s="88">
        <f>COUNTA(NV3:NV61)</f>
        <v>25</v>
      </c>
      <c r="NW62" s="88">
        <f>COUNTA(NW3:NW61)</f>
        <v>25</v>
      </c>
      <c r="NY62" s="88">
        <f t="shared" ref="NY62:OG62" si="117">COUNTA(NY3:NY61)</f>
        <v>20</v>
      </c>
      <c r="NZ62" s="88">
        <f t="shared" si="117"/>
        <v>20</v>
      </c>
      <c r="OA62" s="88">
        <f t="shared" si="117"/>
        <v>21</v>
      </c>
      <c r="OB62" s="88">
        <f t="shared" si="117"/>
        <v>22</v>
      </c>
      <c r="OC62" s="88">
        <f t="shared" si="117"/>
        <v>17</v>
      </c>
      <c r="OD62" s="88">
        <f t="shared" si="117"/>
        <v>22</v>
      </c>
      <c r="OE62" s="88">
        <f t="shared" si="117"/>
        <v>24</v>
      </c>
      <c r="OF62" s="88">
        <f t="shared" si="117"/>
        <v>10</v>
      </c>
      <c r="OG62" s="88">
        <f t="shared" si="117"/>
        <v>22</v>
      </c>
      <c r="OI62" s="88">
        <f>COUNTA(OI3:OI61)</f>
        <v>24</v>
      </c>
      <c r="OJ62" s="88">
        <f>COUNTA(OJ3:OJ61)</f>
        <v>24</v>
      </c>
      <c r="OL62" s="88">
        <f t="shared" ref="OL62:PJ62" si="118">COUNTA(OL3:OL61)</f>
        <v>27</v>
      </c>
      <c r="OM62" s="88">
        <f t="shared" si="118"/>
        <v>15</v>
      </c>
      <c r="ON62" s="88">
        <f t="shared" si="118"/>
        <v>19</v>
      </c>
      <c r="OO62" s="88">
        <f t="shared" si="118"/>
        <v>17</v>
      </c>
      <c r="OP62" s="88">
        <f t="shared" si="118"/>
        <v>21</v>
      </c>
      <c r="OQ62" s="88">
        <f t="shared" si="118"/>
        <v>19</v>
      </c>
      <c r="OR62" s="88">
        <f t="shared" si="118"/>
        <v>14</v>
      </c>
      <c r="OS62" s="88">
        <f t="shared" si="118"/>
        <v>20</v>
      </c>
      <c r="OT62" s="88">
        <f t="shared" si="118"/>
        <v>18</v>
      </c>
      <c r="OU62" s="88">
        <f t="shared" si="118"/>
        <v>23</v>
      </c>
      <c r="OV62" s="88">
        <f t="shared" si="118"/>
        <v>21</v>
      </c>
      <c r="OW62" s="88">
        <f t="shared" si="118"/>
        <v>18</v>
      </c>
      <c r="OX62" s="88">
        <f t="shared" si="118"/>
        <v>30</v>
      </c>
      <c r="OY62" s="88">
        <f t="shared" si="118"/>
        <v>24</v>
      </c>
      <c r="OZ62" s="88">
        <f t="shared" si="118"/>
        <v>15</v>
      </c>
      <c r="PA62" s="88">
        <f t="shared" si="118"/>
        <v>21</v>
      </c>
      <c r="PB62" s="88">
        <f t="shared" si="118"/>
        <v>20</v>
      </c>
      <c r="PC62" s="88">
        <f t="shared" si="118"/>
        <v>20</v>
      </c>
      <c r="PD62" s="88">
        <f t="shared" si="118"/>
        <v>19</v>
      </c>
      <c r="PE62" s="88">
        <f t="shared" si="118"/>
        <v>11</v>
      </c>
      <c r="PF62" s="88">
        <f t="shared" si="118"/>
        <v>20</v>
      </c>
      <c r="PG62" s="88">
        <f t="shared" si="118"/>
        <v>20</v>
      </c>
      <c r="PH62" s="88">
        <f t="shared" si="118"/>
        <v>18</v>
      </c>
      <c r="PI62" s="88">
        <f t="shared" si="118"/>
        <v>11</v>
      </c>
      <c r="PJ62" s="88">
        <f t="shared" si="118"/>
        <v>20</v>
      </c>
      <c r="PL62" s="88">
        <f>COUNTA(PL3:PL61)</f>
        <v>24</v>
      </c>
      <c r="PN62" s="88">
        <f t="shared" ref="PN62:QB62" si="119">COUNTA(PN3:PN61)</f>
        <v>25</v>
      </c>
      <c r="PO62" s="88">
        <f t="shared" si="119"/>
        <v>17</v>
      </c>
      <c r="PP62" s="88">
        <f t="shared" si="119"/>
        <v>22</v>
      </c>
      <c r="PQ62" s="88">
        <f t="shared" si="119"/>
        <v>20</v>
      </c>
      <c r="PR62" s="88">
        <f t="shared" si="119"/>
        <v>15</v>
      </c>
      <c r="PS62" s="88">
        <f t="shared" si="119"/>
        <v>23</v>
      </c>
      <c r="PT62" s="88">
        <f t="shared" si="119"/>
        <v>21</v>
      </c>
      <c r="PU62" s="88">
        <f t="shared" si="119"/>
        <v>13</v>
      </c>
      <c r="PV62" s="88">
        <f t="shared" si="119"/>
        <v>23</v>
      </c>
      <c r="PW62" s="88">
        <f t="shared" si="119"/>
        <v>12</v>
      </c>
      <c r="PX62" s="88">
        <f t="shared" si="119"/>
        <v>20</v>
      </c>
      <c r="PY62" s="88">
        <f t="shared" si="119"/>
        <v>23</v>
      </c>
      <c r="PZ62" s="88">
        <f t="shared" si="119"/>
        <v>16</v>
      </c>
      <c r="QA62" s="88">
        <f t="shared" si="119"/>
        <v>18</v>
      </c>
      <c r="QB62" s="88">
        <f t="shared" si="119"/>
        <v>23</v>
      </c>
      <c r="QD62" s="88">
        <f>COUNTA(QD3:QD61)</f>
        <v>24</v>
      </c>
      <c r="QF62" s="88">
        <f t="shared" ref="QF62:QN62" si="120">COUNTA(QF3:QF61)</f>
        <v>14</v>
      </c>
      <c r="QG62" s="88">
        <f t="shared" si="120"/>
        <v>20</v>
      </c>
      <c r="QH62" s="88">
        <f t="shared" si="120"/>
        <v>18</v>
      </c>
      <c r="QI62" s="88">
        <f t="shared" si="120"/>
        <v>25</v>
      </c>
      <c r="QJ62" s="88">
        <f t="shared" si="120"/>
        <v>21</v>
      </c>
      <c r="QK62" s="88">
        <f t="shared" si="120"/>
        <v>18</v>
      </c>
      <c r="QL62" s="88">
        <f t="shared" si="120"/>
        <v>25</v>
      </c>
      <c r="QM62" s="88">
        <f t="shared" si="120"/>
        <v>20</v>
      </c>
      <c r="QN62" s="88">
        <f t="shared" si="120"/>
        <v>18</v>
      </c>
      <c r="QP62" s="88">
        <f t="shared" ref="QP62:QX62" si="121">COUNTA(QP3:QP61)</f>
        <v>21</v>
      </c>
      <c r="QQ62" s="88">
        <f t="shared" si="121"/>
        <v>16</v>
      </c>
      <c r="QR62" s="88">
        <f t="shared" si="121"/>
        <v>20</v>
      </c>
      <c r="QS62" s="88">
        <f t="shared" si="121"/>
        <v>20</v>
      </c>
      <c r="QT62" s="88">
        <f t="shared" si="121"/>
        <v>20</v>
      </c>
      <c r="QU62" s="88">
        <f t="shared" si="121"/>
        <v>21</v>
      </c>
      <c r="QV62" s="88">
        <f t="shared" si="121"/>
        <v>24</v>
      </c>
      <c r="QW62" s="88">
        <f t="shared" si="121"/>
        <v>18</v>
      </c>
      <c r="QX62" s="88">
        <f t="shared" si="121"/>
        <v>19</v>
      </c>
      <c r="QZ62" s="88">
        <f t="shared" ref="QZ62:RH62" si="122">COUNTA(QZ3:QZ61)</f>
        <v>22</v>
      </c>
      <c r="RA62" s="88">
        <f t="shared" si="122"/>
        <v>12</v>
      </c>
      <c r="RB62" s="88">
        <f t="shared" si="122"/>
        <v>17</v>
      </c>
      <c r="RC62" s="88">
        <f t="shared" si="122"/>
        <v>25</v>
      </c>
      <c r="RD62" s="88">
        <f t="shared" si="122"/>
        <v>20</v>
      </c>
      <c r="RE62" s="88">
        <f t="shared" si="122"/>
        <v>17</v>
      </c>
      <c r="RF62" s="88">
        <f t="shared" si="122"/>
        <v>16</v>
      </c>
      <c r="RG62" s="88">
        <f t="shared" si="122"/>
        <v>13</v>
      </c>
      <c r="RH62" s="88">
        <f t="shared" si="122"/>
        <v>17</v>
      </c>
      <c r="RJ62" s="88">
        <f t="shared" ref="RJ62:RO62" si="123">COUNTA(RJ3:RJ61)</f>
        <v>21</v>
      </c>
      <c r="RK62" s="88">
        <f t="shared" si="123"/>
        <v>20</v>
      </c>
      <c r="RL62" s="88">
        <f t="shared" si="123"/>
        <v>17</v>
      </c>
      <c r="RM62" s="88">
        <f t="shared" si="123"/>
        <v>20</v>
      </c>
      <c r="RN62" s="88">
        <f t="shared" si="123"/>
        <v>13</v>
      </c>
      <c r="RO62" s="88">
        <f t="shared" si="123"/>
        <v>17</v>
      </c>
      <c r="RQ62" s="88">
        <f t="shared" ref="RQ62:RV62" si="124">COUNTA(RQ3:RQ61)</f>
        <v>20</v>
      </c>
      <c r="RR62" s="88">
        <f t="shared" si="124"/>
        <v>17</v>
      </c>
      <c r="RS62" s="88">
        <f t="shared" si="124"/>
        <v>21</v>
      </c>
      <c r="RT62" s="88">
        <f t="shared" si="124"/>
        <v>19</v>
      </c>
      <c r="RU62" s="88">
        <f t="shared" si="124"/>
        <v>20</v>
      </c>
      <c r="RV62" s="88">
        <f t="shared" si="124"/>
        <v>21</v>
      </c>
      <c r="RX62" s="88">
        <f t="shared" ref="RX62:SF62" si="125">COUNTA(RX3:RX61)</f>
        <v>18</v>
      </c>
      <c r="RY62" s="88">
        <f t="shared" si="125"/>
        <v>17</v>
      </c>
      <c r="RZ62" s="88">
        <f t="shared" si="125"/>
        <v>17</v>
      </c>
      <c r="SA62" s="88">
        <f t="shared" si="125"/>
        <v>16</v>
      </c>
      <c r="SB62" s="88">
        <f t="shared" si="125"/>
        <v>17</v>
      </c>
      <c r="SC62" s="88">
        <f t="shared" si="125"/>
        <v>17</v>
      </c>
      <c r="SD62" s="88">
        <f t="shared" si="125"/>
        <v>13</v>
      </c>
      <c r="SE62" s="88">
        <f t="shared" si="125"/>
        <v>18</v>
      </c>
      <c r="SF62" s="88">
        <f t="shared" si="125"/>
        <v>17</v>
      </c>
      <c r="SH62" s="88">
        <f>COUNTA(SH3:SH61)</f>
        <v>17</v>
      </c>
      <c r="SI62" s="74">
        <v>17</v>
      </c>
      <c r="SJ62" s="104">
        <f t="shared" ref="SJ62:SR62" si="126">COUNTA(SJ3:SJ61)</f>
        <v>20</v>
      </c>
      <c r="SK62" s="104">
        <f t="shared" si="126"/>
        <v>16</v>
      </c>
      <c r="SL62" s="104">
        <f t="shared" si="126"/>
        <v>17</v>
      </c>
      <c r="SM62" s="104">
        <f t="shared" si="126"/>
        <v>17</v>
      </c>
      <c r="SN62" s="104">
        <f t="shared" si="126"/>
        <v>14</v>
      </c>
      <c r="SO62" s="104">
        <f t="shared" si="126"/>
        <v>17</v>
      </c>
      <c r="SP62" s="104">
        <f t="shared" si="126"/>
        <v>18</v>
      </c>
      <c r="SQ62" s="104">
        <f t="shared" si="126"/>
        <v>13</v>
      </c>
      <c r="SR62" s="104">
        <f t="shared" si="126"/>
        <v>17</v>
      </c>
      <c r="ST62" s="88">
        <v>19</v>
      </c>
      <c r="SU62" s="88"/>
      <c r="SV62" s="88">
        <f t="shared" ref="SV62:TG62" si="127">COUNTA(SV3:SV61)</f>
        <v>19</v>
      </c>
      <c r="SW62" s="88">
        <f t="shared" si="127"/>
        <v>15</v>
      </c>
      <c r="SX62" s="88">
        <f t="shared" si="127"/>
        <v>15</v>
      </c>
      <c r="SY62" s="88">
        <f t="shared" si="127"/>
        <v>21</v>
      </c>
      <c r="SZ62" s="88">
        <f t="shared" si="127"/>
        <v>17</v>
      </c>
      <c r="TA62" s="88">
        <f t="shared" si="127"/>
        <v>17</v>
      </c>
      <c r="TB62" s="88">
        <f t="shared" si="127"/>
        <v>17</v>
      </c>
      <c r="TC62" s="88">
        <f t="shared" si="127"/>
        <v>17</v>
      </c>
      <c r="TD62" s="88">
        <f t="shared" si="127"/>
        <v>17</v>
      </c>
      <c r="TE62" s="88">
        <f t="shared" si="127"/>
        <v>22</v>
      </c>
      <c r="TF62" s="88">
        <f t="shared" si="127"/>
        <v>17</v>
      </c>
      <c r="TG62" s="88">
        <f t="shared" si="127"/>
        <v>15</v>
      </c>
      <c r="TI62" s="88">
        <v>20</v>
      </c>
      <c r="TJ62" s="88"/>
      <c r="TK62" s="88">
        <f>COUNTA(TK3:TK61)</f>
        <v>14</v>
      </c>
      <c r="TL62" s="88">
        <f>COUNTA(TL3:TL61)</f>
        <v>13</v>
      </c>
      <c r="TM62" s="88">
        <f>COUNTA(TM3:TM61)</f>
        <v>16</v>
      </c>
      <c r="TN62" s="88"/>
      <c r="TO62" s="88">
        <f>COUNTA(TO3:TO61)</f>
        <v>14</v>
      </c>
      <c r="TP62" s="88">
        <f>COUNTA(TP3:TP61)</f>
        <v>12</v>
      </c>
      <c r="TQ62" s="88">
        <f>COUNTA(TQ3:TQ61)</f>
        <v>20</v>
      </c>
      <c r="TR62" s="88">
        <v>20</v>
      </c>
      <c r="TS62" s="88"/>
      <c r="TT62" s="88">
        <f t="shared" ref="TT62:UB62" si="128">COUNTA(TT3:TT61)</f>
        <v>16</v>
      </c>
      <c r="TU62" s="88">
        <f t="shared" si="128"/>
        <v>16</v>
      </c>
      <c r="TV62" s="88">
        <f t="shared" si="128"/>
        <v>14</v>
      </c>
      <c r="TW62" s="88">
        <f t="shared" si="128"/>
        <v>17</v>
      </c>
      <c r="TX62" s="88">
        <f t="shared" si="128"/>
        <v>16</v>
      </c>
      <c r="TY62" s="88">
        <f t="shared" si="128"/>
        <v>15</v>
      </c>
      <c r="TZ62" s="88">
        <f t="shared" si="128"/>
        <v>16</v>
      </c>
      <c r="UA62" s="88">
        <f t="shared" si="128"/>
        <v>12</v>
      </c>
      <c r="UB62" s="88">
        <f t="shared" si="128"/>
        <v>15</v>
      </c>
      <c r="UD62" s="88">
        <f t="shared" ref="UD62" si="129">COUNTA(UD3:UD61)</f>
        <v>20</v>
      </c>
      <c r="UF62" s="88">
        <f t="shared" ref="UF62:UL62" si="130">COUNTA(UF3:UF61)</f>
        <v>16</v>
      </c>
      <c r="UG62" s="88">
        <f t="shared" si="130"/>
        <v>16</v>
      </c>
      <c r="UH62" s="88">
        <f t="shared" si="130"/>
        <v>17</v>
      </c>
      <c r="UI62" s="88">
        <f t="shared" si="130"/>
        <v>16</v>
      </c>
      <c r="UJ62" s="88">
        <f t="shared" si="130"/>
        <v>15</v>
      </c>
      <c r="UK62" s="88">
        <f t="shared" si="130"/>
        <v>18</v>
      </c>
      <c r="UL62" s="88">
        <f t="shared" si="130"/>
        <v>0</v>
      </c>
      <c r="UM62" s="88">
        <f>COUNTA(UM3:UM61)</f>
        <v>17</v>
      </c>
      <c r="UN62" s="88">
        <f>COUNTA(UN3:UN61)</f>
        <v>18</v>
      </c>
      <c r="UP62" s="88">
        <v>17</v>
      </c>
      <c r="UR62" s="88">
        <f t="shared" ref="UR62:UW62" si="131">COUNTA(UR3:UR61)</f>
        <v>16</v>
      </c>
      <c r="US62" s="88">
        <f t="shared" si="131"/>
        <v>13</v>
      </c>
      <c r="UT62" s="88">
        <f t="shared" si="131"/>
        <v>13</v>
      </c>
      <c r="UU62" s="88">
        <f t="shared" si="131"/>
        <v>16</v>
      </c>
      <c r="UV62" s="88">
        <f t="shared" si="131"/>
        <v>6</v>
      </c>
      <c r="UW62" s="88">
        <f t="shared" si="131"/>
        <v>12</v>
      </c>
      <c r="UY62" s="88">
        <f t="shared" ref="UY62" si="132">COUNTA(UY3:UY61)</f>
        <v>17</v>
      </c>
      <c r="VA62" s="88">
        <f t="shared" ref="VA62:VF62" si="133">COUNTA(VA3:VA61)</f>
        <v>0</v>
      </c>
      <c r="VB62" s="88">
        <f t="shared" si="133"/>
        <v>13</v>
      </c>
      <c r="VC62" s="88">
        <f t="shared" si="133"/>
        <v>12</v>
      </c>
      <c r="VD62" s="88">
        <f t="shared" si="133"/>
        <v>9</v>
      </c>
      <c r="VE62" s="88">
        <f t="shared" si="133"/>
        <v>16</v>
      </c>
      <c r="VF62" s="88">
        <f t="shared" si="133"/>
        <v>11</v>
      </c>
      <c r="VH62" s="88">
        <f t="shared" ref="VH62" si="134">COUNTA(VH3:VH61)</f>
        <v>15</v>
      </c>
    </row>
    <row r="63" spans="1:581">
      <c r="HL63" s="88" t="s">
        <v>362</v>
      </c>
      <c r="HM63" s="88" t="s">
        <v>363</v>
      </c>
    </row>
    <row r="64" spans="1:581">
      <c r="PN64" s="87" t="s">
        <v>318</v>
      </c>
      <c r="PO64" s="88" t="s">
        <v>364</v>
      </c>
      <c r="PQ64" s="88" t="s">
        <v>319</v>
      </c>
      <c r="PR64" s="88" t="s">
        <v>365</v>
      </c>
      <c r="UF64" s="88" t="s">
        <v>320</v>
      </c>
      <c r="UG64" s="88" t="s">
        <v>344</v>
      </c>
      <c r="UI64" s="88" t="s">
        <v>320</v>
      </c>
      <c r="UJ64" s="88" t="s">
        <v>344</v>
      </c>
      <c r="UL64" s="87" t="s">
        <v>320</v>
      </c>
      <c r="UM64" s="87" t="s">
        <v>344</v>
      </c>
    </row>
    <row r="65" spans="1:580">
      <c r="A65" s="95"/>
      <c r="I65" s="95"/>
      <c r="K65" s="95"/>
      <c r="L65" s="109"/>
      <c r="N65" s="107"/>
      <c r="Q65" s="107"/>
      <c r="U65" s="107"/>
      <c r="AE65" s="107"/>
      <c r="AH65" s="107"/>
      <c r="AL65" s="107"/>
      <c r="BH65" s="92"/>
      <c r="BI65" s="92"/>
      <c r="BJ65" s="92"/>
      <c r="BK65" s="92"/>
      <c r="BL65" s="92"/>
      <c r="BM65" s="92"/>
      <c r="BN65" s="92"/>
      <c r="BP65" s="95"/>
      <c r="BQ65" s="95"/>
      <c r="BR65" s="95"/>
      <c r="BS65" s="95"/>
      <c r="BT65" s="95"/>
      <c r="BU65" s="95"/>
      <c r="BV65" s="95"/>
      <c r="BW65" s="95"/>
      <c r="BX65" s="95"/>
      <c r="CA65" s="92"/>
      <c r="CB65" s="92"/>
      <c r="CC65" s="92"/>
      <c r="CD65" s="92"/>
      <c r="CE65" s="92"/>
      <c r="CF65" s="92"/>
      <c r="JE65" s="95"/>
      <c r="JG65" s="95"/>
      <c r="KG65" s="88"/>
      <c r="KH65" s="88"/>
      <c r="KM65" s="95"/>
      <c r="KO65" s="92"/>
      <c r="LL65" s="95"/>
      <c r="MT65" s="95"/>
      <c r="MY65" s="88"/>
      <c r="MZ65" s="88"/>
      <c r="NB65" s="88"/>
      <c r="NC65" s="88"/>
      <c r="NE65" s="88"/>
      <c r="NF65" s="88"/>
      <c r="NI65" s="95"/>
      <c r="OL65" s="95"/>
      <c r="PL65" s="95"/>
      <c r="PN65" s="95" t="s">
        <v>366</v>
      </c>
      <c r="PO65" s="88" t="s">
        <v>367</v>
      </c>
      <c r="PQ65" s="88" t="s">
        <v>321</v>
      </c>
      <c r="PR65" s="88" t="s">
        <v>368</v>
      </c>
      <c r="QD65" s="95"/>
      <c r="QF65" s="95"/>
      <c r="QZ65" s="95"/>
      <c r="RX65" s="95"/>
      <c r="SH65" s="95"/>
      <c r="ST65" s="95"/>
      <c r="SU65" s="95"/>
      <c r="TI65" s="95"/>
      <c r="TJ65" s="95"/>
      <c r="TK65" s="95"/>
      <c r="TN65" s="95"/>
      <c r="TS65" s="95"/>
      <c r="UF65" s="88" t="s">
        <v>369</v>
      </c>
      <c r="UG65" s="88" t="s">
        <v>341</v>
      </c>
      <c r="UI65" s="88" t="s">
        <v>322</v>
      </c>
      <c r="UJ65" s="88" t="s">
        <v>341</v>
      </c>
      <c r="UL65" s="88" t="s">
        <v>323</v>
      </c>
      <c r="UM65" s="88"/>
      <c r="VH65" s="95"/>
    </row>
    <row r="66" spans="1:580">
      <c r="A66" s="95"/>
      <c r="I66" s="95"/>
      <c r="K66" s="95"/>
      <c r="L66" s="109"/>
      <c r="N66" s="107"/>
      <c r="Q66" s="107"/>
      <c r="U66" s="107"/>
      <c r="AE66" s="107"/>
      <c r="AH66" s="107"/>
      <c r="AL66" s="107"/>
      <c r="BH66" s="92"/>
      <c r="BI66" s="92"/>
      <c r="BJ66" s="92"/>
      <c r="BK66" s="92"/>
      <c r="BL66" s="92"/>
      <c r="BM66" s="92"/>
      <c r="BN66" s="92"/>
      <c r="BP66" s="95"/>
      <c r="BQ66" s="95"/>
      <c r="BR66" s="95"/>
      <c r="BS66" s="95"/>
      <c r="BT66" s="95"/>
      <c r="BU66" s="95"/>
      <c r="BV66" s="95"/>
      <c r="BW66" s="95"/>
      <c r="BX66" s="95"/>
      <c r="CA66" s="92"/>
      <c r="CB66" s="92"/>
      <c r="CC66" s="92"/>
      <c r="CD66" s="92"/>
      <c r="CE66" s="92"/>
      <c r="CF66" s="92"/>
      <c r="DP66" s="92"/>
      <c r="DS66" s="92"/>
      <c r="EC66" s="92"/>
      <c r="EH66" s="92"/>
      <c r="EK66" s="92"/>
      <c r="ES66" s="92"/>
      <c r="EV66" s="92"/>
      <c r="EZ66" s="92"/>
      <c r="FC66" s="92"/>
      <c r="FJ66" s="92"/>
      <c r="FO66" s="92"/>
      <c r="FV66" s="92"/>
      <c r="FY66" s="92"/>
      <c r="GG66" s="92"/>
      <c r="GJ66" s="92"/>
      <c r="GQ66" s="92"/>
      <c r="GT66" s="92"/>
      <c r="HD66" s="92"/>
      <c r="HP66" s="92"/>
      <c r="HX66" s="92"/>
      <c r="IA66" s="92"/>
      <c r="IE66" s="93"/>
      <c r="IH66" s="92"/>
      <c r="IY66" s="92"/>
      <c r="JB66" s="92"/>
      <c r="JE66" s="95"/>
      <c r="JG66" s="95"/>
      <c r="JJ66" s="92"/>
      <c r="JK66" s="93"/>
      <c r="JN66" s="93"/>
      <c r="JO66" s="93"/>
      <c r="JP66" s="93"/>
      <c r="JQ66" s="93"/>
      <c r="KB66" s="92"/>
      <c r="KE66" s="92"/>
      <c r="KG66" s="88"/>
      <c r="KH66" s="92"/>
      <c r="KM66" s="95"/>
      <c r="KO66" s="92"/>
      <c r="KP66" s="92"/>
      <c r="KQ66" s="93"/>
      <c r="KT66" s="93"/>
      <c r="KV66" s="93"/>
      <c r="KW66" s="93"/>
      <c r="KX66" s="93"/>
      <c r="KZ66" s="93"/>
      <c r="LL66" s="95"/>
      <c r="LM66" s="92"/>
      <c r="LN66" s="93"/>
      <c r="LQ66" s="93"/>
      <c r="LT66" s="93"/>
      <c r="LX66" s="93"/>
      <c r="MQ66" s="92"/>
      <c r="MT66" s="95"/>
      <c r="MW66" s="92"/>
      <c r="MY66" s="88"/>
      <c r="MZ66" s="92"/>
      <c r="NB66" s="88"/>
      <c r="NC66" s="92"/>
      <c r="NE66" s="88"/>
      <c r="NF66" s="92"/>
      <c r="NI66" s="95"/>
      <c r="NJ66" s="92"/>
      <c r="NK66" s="93"/>
      <c r="NN66" s="93"/>
      <c r="NQ66" s="93"/>
      <c r="NS66" s="93"/>
      <c r="OL66" s="95"/>
      <c r="OM66" s="92"/>
      <c r="ON66" s="93"/>
      <c r="OQ66" s="93"/>
      <c r="OT66" s="93"/>
      <c r="OW66" s="93"/>
      <c r="PL66" s="95"/>
      <c r="PN66" s="95"/>
      <c r="PO66" s="92"/>
      <c r="PP66" s="93"/>
      <c r="PQ66" s="88" t="s">
        <v>324</v>
      </c>
      <c r="PR66" s="88" t="s">
        <v>346</v>
      </c>
      <c r="PS66" s="93"/>
      <c r="PV66" s="93"/>
      <c r="PY66" s="93"/>
      <c r="QB66" s="93"/>
      <c r="QD66" s="95"/>
      <c r="QF66" s="95"/>
      <c r="QG66" s="92"/>
      <c r="QH66" s="93"/>
      <c r="QK66" s="93"/>
      <c r="QN66" s="93"/>
      <c r="QR66" s="93"/>
      <c r="QU66" s="93"/>
      <c r="QX66" s="93"/>
      <c r="QZ66" s="95"/>
      <c r="RA66" s="92"/>
      <c r="RB66" s="93"/>
      <c r="RE66" s="93"/>
      <c r="RH66" s="93"/>
      <c r="RL66" s="93"/>
      <c r="RO66" s="93"/>
      <c r="RX66" s="95"/>
      <c r="RY66" s="92"/>
      <c r="RZ66" s="93"/>
      <c r="SB66" s="92"/>
      <c r="SC66" s="92"/>
      <c r="SF66" s="92"/>
      <c r="SH66" s="95"/>
      <c r="SL66" s="93"/>
      <c r="SO66" s="93"/>
      <c r="SR66" s="93"/>
      <c r="ST66" s="95"/>
      <c r="SU66" s="95"/>
      <c r="TI66" s="95"/>
      <c r="TJ66" s="95"/>
      <c r="TK66" s="95"/>
      <c r="TL66" s="92"/>
      <c r="TM66" s="93"/>
      <c r="TN66" s="95"/>
      <c r="TP66" s="92"/>
      <c r="TQ66" s="93"/>
      <c r="TR66" s="93"/>
      <c r="TS66" s="95"/>
      <c r="UF66" s="88" t="s">
        <v>325</v>
      </c>
      <c r="UG66" s="92"/>
      <c r="UI66" s="88" t="s">
        <v>326</v>
      </c>
      <c r="UJ66" s="92" t="s">
        <v>360</v>
      </c>
      <c r="UL66" s="88" t="s">
        <v>327</v>
      </c>
      <c r="UM66" s="92"/>
      <c r="US66" s="92"/>
      <c r="UV66" s="92"/>
      <c r="VH66" s="95"/>
    </row>
    <row r="67" spans="1:580">
      <c r="A67" s="95"/>
      <c r="I67" s="95"/>
      <c r="K67" s="95"/>
      <c r="L67" s="109"/>
      <c r="BH67" s="92"/>
      <c r="BI67" s="92"/>
      <c r="BJ67" s="92"/>
      <c r="BK67" s="92"/>
      <c r="BL67" s="92"/>
      <c r="BM67" s="92"/>
      <c r="BN67" s="92"/>
      <c r="BP67" s="95"/>
      <c r="BQ67" s="95"/>
      <c r="BR67" s="95"/>
      <c r="BS67" s="95"/>
      <c r="BT67" s="95"/>
      <c r="BU67" s="95"/>
      <c r="BV67" s="95"/>
      <c r="BW67" s="95"/>
      <c r="BX67" s="95"/>
      <c r="CA67" s="92"/>
      <c r="CB67" s="92"/>
      <c r="CC67" s="92"/>
      <c r="CD67" s="92"/>
      <c r="CE67" s="92"/>
      <c r="CF67" s="92"/>
      <c r="DP67" s="92"/>
      <c r="EH67" s="92"/>
      <c r="EZ67" s="92"/>
      <c r="FJ67" s="105"/>
      <c r="FV67" s="105"/>
      <c r="GG67" s="105"/>
      <c r="HM67" s="93"/>
      <c r="IE67" s="93"/>
      <c r="JE67" s="95"/>
      <c r="JG67" s="95"/>
      <c r="JK67" s="93"/>
      <c r="JN67" s="93"/>
      <c r="JO67" s="93"/>
      <c r="JP67" s="93"/>
      <c r="JQ67" s="93"/>
      <c r="KG67" s="88"/>
      <c r="KH67" s="88"/>
      <c r="KM67" s="95"/>
      <c r="KO67" s="92"/>
      <c r="KP67" s="92"/>
      <c r="KQ67" s="93"/>
      <c r="KT67" s="93"/>
      <c r="KV67" s="93"/>
      <c r="KW67" s="93"/>
      <c r="KX67" s="93"/>
      <c r="KZ67" s="93"/>
      <c r="LL67" s="95"/>
      <c r="LM67" s="92"/>
      <c r="LN67" s="93"/>
      <c r="LQ67" s="93"/>
      <c r="LT67" s="93"/>
      <c r="LX67" s="93"/>
      <c r="MT67" s="95"/>
      <c r="MY67" s="88"/>
      <c r="MZ67" s="88"/>
      <c r="NB67" s="88"/>
      <c r="NC67" s="88"/>
      <c r="NE67" s="88"/>
      <c r="NF67" s="92"/>
      <c r="NI67" s="95"/>
      <c r="NJ67" s="92"/>
      <c r="NK67" s="93"/>
      <c r="NN67" s="93"/>
      <c r="NQ67" s="93"/>
      <c r="NS67" s="93"/>
      <c r="OL67" s="95"/>
      <c r="OM67" s="92"/>
      <c r="ON67" s="93"/>
      <c r="OQ67" s="93"/>
      <c r="OT67" s="93"/>
      <c r="OW67" s="93"/>
      <c r="PL67" s="95"/>
      <c r="PN67" s="95"/>
      <c r="PO67" s="92"/>
      <c r="PP67" s="93"/>
      <c r="PQ67" s="88" t="s">
        <v>177</v>
      </c>
      <c r="PS67" s="93"/>
      <c r="PV67" s="93"/>
      <c r="PY67" s="93"/>
      <c r="QB67" s="93"/>
      <c r="QD67" s="95"/>
      <c r="QF67" s="95"/>
      <c r="QG67" s="92"/>
      <c r="QH67" s="93"/>
      <c r="QK67" s="93"/>
      <c r="QN67" s="93"/>
      <c r="QR67" s="93"/>
      <c r="QU67" s="93"/>
      <c r="QX67" s="93"/>
      <c r="QZ67" s="95"/>
      <c r="RA67" s="92"/>
      <c r="RB67" s="93"/>
      <c r="RE67" s="93"/>
      <c r="RH67" s="93"/>
      <c r="RL67" s="93"/>
      <c r="RO67" s="93"/>
      <c r="RX67" s="95"/>
      <c r="RY67" s="92"/>
      <c r="RZ67" s="93"/>
      <c r="SB67" s="92"/>
      <c r="SC67" s="92"/>
      <c r="SF67" s="92"/>
      <c r="SH67" s="95"/>
      <c r="SL67" s="93"/>
      <c r="SO67" s="93"/>
      <c r="SR67" s="93"/>
      <c r="ST67" s="95"/>
      <c r="SU67" s="95"/>
      <c r="TI67" s="95"/>
      <c r="TJ67" s="95"/>
      <c r="TK67" s="95"/>
      <c r="TL67" s="92"/>
      <c r="TM67" s="93"/>
      <c r="TN67" s="95"/>
      <c r="TP67" s="92"/>
      <c r="TQ67" s="93"/>
      <c r="TR67" s="93"/>
      <c r="TS67" s="95"/>
      <c r="UF67" s="88" t="s">
        <v>328</v>
      </c>
      <c r="UG67" s="88" t="s">
        <v>370</v>
      </c>
      <c r="UI67" s="88" t="s">
        <v>329</v>
      </c>
      <c r="UJ67" s="88" t="s">
        <v>370</v>
      </c>
      <c r="UL67" s="88" t="s">
        <v>371</v>
      </c>
      <c r="UM67" s="88"/>
      <c r="VH67" s="95"/>
    </row>
    <row r="68" spans="1:580">
      <c r="A68" s="95"/>
      <c r="I68" s="95"/>
      <c r="K68" s="95"/>
      <c r="L68" s="109"/>
      <c r="BH68" s="92"/>
      <c r="BI68" s="92"/>
      <c r="BJ68" s="92"/>
      <c r="BK68" s="92"/>
      <c r="BL68" s="92"/>
      <c r="BM68" s="92"/>
      <c r="BN68" s="92"/>
      <c r="BP68" s="95"/>
      <c r="BQ68" s="95"/>
      <c r="BR68" s="95"/>
      <c r="BS68" s="95"/>
      <c r="BT68" s="95"/>
      <c r="BU68" s="95"/>
      <c r="BV68" s="95"/>
      <c r="BW68" s="95"/>
      <c r="BX68" s="95"/>
      <c r="CA68" s="92"/>
      <c r="CB68" s="92"/>
      <c r="CC68" s="92"/>
      <c r="CD68" s="92"/>
      <c r="CE68" s="92"/>
      <c r="CF68" s="92"/>
      <c r="JE68" s="95"/>
      <c r="JG68" s="95"/>
      <c r="KG68" s="88"/>
      <c r="KH68" s="88"/>
      <c r="KM68" s="95"/>
      <c r="KO68" s="92"/>
      <c r="LL68" s="95"/>
      <c r="MT68" s="95"/>
      <c r="MY68" s="88"/>
      <c r="MZ68" s="88"/>
      <c r="NB68" s="88"/>
      <c r="NC68" s="88"/>
      <c r="NE68" s="88"/>
      <c r="NF68" s="88"/>
      <c r="NI68" s="95"/>
      <c r="OL68" s="95"/>
      <c r="PL68" s="95"/>
      <c r="PN68" s="95"/>
      <c r="QD68" s="95"/>
      <c r="QF68" s="95"/>
      <c r="QZ68" s="95"/>
      <c r="RX68" s="95"/>
      <c r="SH68" s="95"/>
      <c r="ST68" s="95"/>
      <c r="SU68" s="95"/>
      <c r="TI68" s="95"/>
      <c r="TJ68" s="95"/>
      <c r="TK68" s="95"/>
      <c r="TN68" s="95"/>
      <c r="TS68" s="95"/>
      <c r="UF68" s="88" t="s">
        <v>20</v>
      </c>
      <c r="UI68" s="88" t="s">
        <v>18</v>
      </c>
      <c r="UL68" s="88"/>
      <c r="UM68" s="88"/>
      <c r="VH68" s="95"/>
    </row>
    <row r="69" spans="1:580">
      <c r="IL69" s="93"/>
      <c r="IO69" s="93"/>
      <c r="IR69" s="93"/>
      <c r="IU69" s="93"/>
      <c r="JM69" s="93"/>
      <c r="JV69" s="93"/>
      <c r="JY69" s="93"/>
      <c r="KG69" s="88"/>
      <c r="KH69" s="88"/>
      <c r="KS69" s="93"/>
      <c r="LC69" s="93"/>
      <c r="LF69" s="93"/>
      <c r="LI69" s="93"/>
      <c r="LP69" s="93"/>
      <c r="LS69" s="93"/>
      <c r="LW69" s="93"/>
      <c r="MA69" s="93"/>
      <c r="MD69" s="93"/>
      <c r="MG69" s="93"/>
      <c r="MW69" s="88" t="s">
        <v>327</v>
      </c>
      <c r="MY69" s="88"/>
      <c r="MZ69" s="88"/>
      <c r="NB69" s="88"/>
      <c r="NC69" s="88"/>
      <c r="NE69" s="88"/>
      <c r="NF69" s="88"/>
      <c r="NM69" s="93"/>
      <c r="NP69" s="93"/>
      <c r="NV69" s="93"/>
      <c r="NZ69" s="93"/>
      <c r="OC69" s="93"/>
      <c r="OF69" s="93"/>
      <c r="OP69" s="93"/>
      <c r="OS69" s="93"/>
      <c r="OV69" s="93"/>
      <c r="OY69" s="93"/>
      <c r="PC69" s="93"/>
      <c r="PF69" s="93"/>
      <c r="PI69" s="93"/>
      <c r="PR69" s="93"/>
      <c r="PU69" s="93"/>
      <c r="PX69" s="93"/>
      <c r="QA69" s="93"/>
      <c r="QJ69" s="93"/>
      <c r="QM69" s="93"/>
      <c r="QQ69" s="93"/>
      <c r="QT69" s="93"/>
      <c r="QW69" s="93"/>
      <c r="RD69" s="93"/>
      <c r="RG69" s="93"/>
      <c r="RK69" s="93"/>
      <c r="RN69" s="93"/>
      <c r="RR69" s="93"/>
      <c r="RU69" s="93"/>
      <c r="SE69" s="93"/>
      <c r="SK69" s="93"/>
      <c r="SN69" s="93"/>
      <c r="SQ69" s="93"/>
      <c r="SW69" s="93"/>
      <c r="SZ69" s="93"/>
      <c r="TC69" s="93"/>
      <c r="TF69" s="93"/>
      <c r="TU69" s="93"/>
      <c r="UL69" s="88"/>
      <c r="UM69" s="88"/>
    </row>
    <row r="70" spans="1:580">
      <c r="A70" s="95"/>
      <c r="I70" s="95"/>
      <c r="K70" s="95"/>
      <c r="L70" s="109"/>
      <c r="N70" s="107"/>
      <c r="Q70" s="107"/>
      <c r="U70" s="107"/>
      <c r="AE70" s="107"/>
      <c r="AH70" s="107"/>
      <c r="AL70" s="107"/>
      <c r="BH70" s="92"/>
      <c r="BI70" s="92"/>
      <c r="BJ70" s="92"/>
      <c r="BK70" s="92"/>
      <c r="BL70" s="92"/>
      <c r="BM70" s="92"/>
      <c r="BN70" s="92"/>
      <c r="BP70" s="95"/>
      <c r="BQ70" s="95"/>
      <c r="BR70" s="95"/>
      <c r="BS70" s="95"/>
      <c r="BT70" s="95"/>
      <c r="BU70" s="95"/>
      <c r="BV70" s="95"/>
      <c r="BW70" s="95"/>
      <c r="BX70" s="95"/>
      <c r="CA70" s="92"/>
      <c r="CB70" s="92"/>
      <c r="CC70" s="92"/>
      <c r="CD70" s="92"/>
      <c r="CE70" s="92"/>
      <c r="CF70" s="92"/>
      <c r="JE70" s="95"/>
      <c r="JG70" s="95"/>
      <c r="KM70" s="95"/>
      <c r="KO70" s="92"/>
      <c r="LL70" s="95"/>
      <c r="MT70" s="95"/>
      <c r="MW70" s="88" t="s">
        <v>9</v>
      </c>
      <c r="NI70" s="95"/>
      <c r="OL70" s="95"/>
      <c r="PL70" s="95"/>
      <c r="PN70" s="95"/>
      <c r="QD70" s="95"/>
      <c r="QF70" s="95"/>
      <c r="QZ70" s="95"/>
      <c r="RX70" s="95"/>
      <c r="SH70" s="95"/>
      <c r="ST70" s="95"/>
      <c r="SU70" s="95"/>
      <c r="TI70" s="95"/>
      <c r="TJ70" s="95"/>
      <c r="TK70" s="95"/>
      <c r="TN70" s="95"/>
      <c r="TS70" s="95"/>
      <c r="VH70" s="95"/>
    </row>
    <row r="71" spans="1:580">
      <c r="A71" s="95"/>
      <c r="I71" s="95"/>
      <c r="K71" s="95"/>
      <c r="L71" s="109"/>
      <c r="N71" s="107"/>
      <c r="Q71" s="107"/>
      <c r="U71" s="107"/>
      <c r="AE71" s="107"/>
      <c r="AH71" s="107"/>
      <c r="AL71" s="107"/>
      <c r="BH71" s="92"/>
      <c r="BI71" s="92"/>
      <c r="BJ71" s="92"/>
      <c r="BK71" s="92"/>
      <c r="BL71" s="92"/>
      <c r="BM71" s="92"/>
      <c r="BN71" s="92"/>
      <c r="BP71" s="95"/>
      <c r="BQ71" s="95"/>
      <c r="BR71" s="95"/>
      <c r="BS71" s="95"/>
      <c r="BT71" s="95"/>
      <c r="BU71" s="95"/>
      <c r="BV71" s="95"/>
      <c r="BW71" s="95"/>
      <c r="BX71" s="95"/>
      <c r="CA71" s="92"/>
      <c r="CB71" s="92"/>
      <c r="CC71" s="92"/>
      <c r="CD71" s="92"/>
      <c r="CE71" s="92"/>
      <c r="CF71" s="92"/>
      <c r="JE71" s="95"/>
      <c r="JG71" s="95"/>
      <c r="KM71" s="95"/>
      <c r="KO71" s="92"/>
      <c r="LL71" s="95"/>
      <c r="MT71" s="95"/>
      <c r="NI71" s="95"/>
      <c r="OL71" s="95"/>
      <c r="PL71" s="95"/>
      <c r="PN71" s="95"/>
      <c r="QD71" s="95"/>
      <c r="QF71" s="95"/>
      <c r="QZ71" s="95"/>
      <c r="RX71" s="95"/>
      <c r="SH71" s="95"/>
      <c r="ST71" s="95"/>
      <c r="SU71" s="95"/>
      <c r="TI71" s="95"/>
      <c r="TJ71" s="95"/>
      <c r="TK71" s="95"/>
      <c r="TN71" s="95"/>
      <c r="TS71" s="95"/>
      <c r="VH71" s="95"/>
    </row>
    <row r="72" spans="1:580">
      <c r="A72" s="95"/>
      <c r="I72" s="95"/>
      <c r="K72" s="95"/>
      <c r="L72" s="109"/>
      <c r="N72" s="107"/>
      <c r="Q72" s="107"/>
      <c r="U72" s="107"/>
      <c r="AE72" s="107"/>
      <c r="AH72" s="107"/>
      <c r="AL72" s="107"/>
      <c r="BH72" s="92"/>
      <c r="BI72" s="92"/>
      <c r="BJ72" s="92"/>
      <c r="BK72" s="92"/>
      <c r="BL72" s="92"/>
      <c r="BM72" s="92"/>
      <c r="BN72" s="92"/>
      <c r="BP72" s="95"/>
      <c r="BQ72" s="95"/>
      <c r="BR72" s="95"/>
      <c r="BS72" s="95"/>
      <c r="BT72" s="95"/>
      <c r="BU72" s="95"/>
      <c r="BV72" s="95"/>
      <c r="BW72" s="95"/>
      <c r="BX72" s="95"/>
      <c r="CA72" s="92"/>
      <c r="CB72" s="92"/>
      <c r="CC72" s="92"/>
      <c r="CD72" s="92"/>
      <c r="CE72" s="92"/>
      <c r="CF72" s="92"/>
      <c r="JE72" s="95"/>
      <c r="JG72" s="95"/>
      <c r="KM72" s="95"/>
      <c r="KO72" s="92"/>
      <c r="LL72" s="95"/>
      <c r="MT72" s="95"/>
      <c r="NI72" s="95"/>
      <c r="OL72" s="95"/>
      <c r="PL72" s="95"/>
      <c r="PN72" s="95"/>
      <c r="QD72" s="95"/>
      <c r="QF72" s="95"/>
      <c r="QZ72" s="95"/>
      <c r="RX72" s="95"/>
      <c r="SH72" s="95"/>
      <c r="ST72" s="95"/>
      <c r="SU72" s="95"/>
      <c r="TI72" s="95"/>
      <c r="TJ72" s="95"/>
      <c r="TK72" s="95"/>
      <c r="TN72" s="95"/>
      <c r="TS72" s="95"/>
      <c r="VH72" s="95"/>
    </row>
    <row r="75" spans="1:580">
      <c r="A75" s="95"/>
      <c r="I75" s="95"/>
      <c r="K75" s="95"/>
      <c r="L75" s="109"/>
      <c r="BH75" s="92"/>
      <c r="BI75" s="92"/>
      <c r="BJ75" s="92"/>
      <c r="BK75" s="92"/>
      <c r="BL75" s="92"/>
      <c r="BM75" s="92"/>
      <c r="BN75" s="92"/>
      <c r="BP75" s="95"/>
      <c r="BQ75" s="95"/>
      <c r="BR75" s="95"/>
      <c r="BS75" s="95"/>
      <c r="BT75" s="95"/>
      <c r="BU75" s="95"/>
      <c r="BV75" s="95"/>
      <c r="BW75" s="95"/>
      <c r="BX75" s="95"/>
      <c r="CA75" s="92"/>
      <c r="CB75" s="92"/>
      <c r="CC75" s="92"/>
      <c r="CD75" s="92"/>
      <c r="CE75" s="92"/>
      <c r="CF75" s="92"/>
      <c r="JE75" s="95"/>
      <c r="JG75" s="95"/>
      <c r="KM75" s="95"/>
      <c r="KO75" s="92"/>
      <c r="LL75" s="95"/>
      <c r="MT75" s="95"/>
      <c r="NI75" s="95"/>
      <c r="OL75" s="95"/>
      <c r="PL75" s="95"/>
      <c r="PN75" s="95"/>
      <c r="QD75" s="95"/>
      <c r="QF75" s="95"/>
      <c r="QZ75" s="95"/>
      <c r="RX75" s="95"/>
      <c r="SH75" s="95"/>
      <c r="ST75" s="95"/>
      <c r="SU75" s="95"/>
      <c r="TI75" s="95"/>
      <c r="TJ75" s="95"/>
      <c r="TK75" s="95"/>
      <c r="TN75" s="95"/>
      <c r="TS75" s="95"/>
      <c r="VH75" s="95"/>
    </row>
    <row r="76" spans="1:580">
      <c r="A76" s="95"/>
      <c r="I76" s="95"/>
      <c r="K76" s="95"/>
      <c r="L76" s="109"/>
      <c r="BH76" s="92"/>
      <c r="BI76" s="92"/>
      <c r="BJ76" s="92"/>
      <c r="BK76" s="92"/>
      <c r="BL76" s="92"/>
      <c r="BM76" s="92"/>
      <c r="BN76" s="92"/>
      <c r="BP76" s="95"/>
      <c r="BQ76" s="95"/>
      <c r="BR76" s="95"/>
      <c r="BS76" s="95"/>
      <c r="BT76" s="95"/>
      <c r="BU76" s="95"/>
      <c r="BV76" s="95"/>
      <c r="BW76" s="95"/>
      <c r="BX76" s="95"/>
      <c r="CA76" s="92"/>
      <c r="CB76" s="92"/>
      <c r="CC76" s="92"/>
      <c r="CD76" s="92"/>
      <c r="CE76" s="92"/>
      <c r="CF76" s="92"/>
      <c r="JE76" s="95"/>
      <c r="JG76" s="95"/>
      <c r="KM76" s="95"/>
      <c r="KO76" s="92"/>
      <c r="LL76" s="95"/>
      <c r="MT76" s="95"/>
      <c r="NI76" s="95"/>
      <c r="OL76" s="95"/>
      <c r="PL76" s="95"/>
      <c r="PN76" s="95"/>
      <c r="QD76" s="95"/>
      <c r="QF76" s="95"/>
      <c r="QZ76" s="95"/>
      <c r="RX76" s="95"/>
      <c r="SH76" s="95"/>
      <c r="ST76" s="95"/>
      <c r="SU76" s="95"/>
      <c r="TI76" s="95"/>
      <c r="TJ76" s="95"/>
      <c r="TK76" s="95"/>
      <c r="TN76" s="95"/>
      <c r="TS76" s="95"/>
      <c r="VH76" s="95"/>
    </row>
    <row r="77" spans="1:580">
      <c r="A77" s="95"/>
      <c r="I77" s="95"/>
      <c r="K77" s="95"/>
      <c r="L77" s="109"/>
      <c r="N77" s="107"/>
      <c r="Q77" s="107"/>
      <c r="U77" s="107"/>
      <c r="AE77" s="107"/>
      <c r="AH77" s="107"/>
      <c r="AL77" s="107"/>
      <c r="BH77" s="92"/>
      <c r="BI77" s="92"/>
      <c r="BJ77" s="92"/>
      <c r="BK77" s="92"/>
      <c r="BL77" s="92"/>
      <c r="BM77" s="92"/>
      <c r="BN77" s="92"/>
      <c r="BP77" s="95"/>
      <c r="BQ77" s="95"/>
      <c r="BR77" s="95"/>
      <c r="BS77" s="95"/>
      <c r="BT77" s="95"/>
      <c r="BU77" s="95"/>
      <c r="BV77" s="95"/>
      <c r="BW77" s="95"/>
      <c r="BX77" s="95"/>
      <c r="CA77" s="92"/>
      <c r="CB77" s="92"/>
      <c r="CC77" s="92"/>
      <c r="CD77" s="92"/>
      <c r="CE77" s="92"/>
      <c r="CF77" s="92"/>
      <c r="JE77" s="95"/>
      <c r="JG77" s="95"/>
      <c r="KM77" s="95"/>
      <c r="KO77" s="92"/>
      <c r="LL77" s="95"/>
      <c r="MT77" s="95"/>
      <c r="NI77" s="95"/>
      <c r="OL77" s="95"/>
      <c r="PL77" s="95"/>
      <c r="PN77" s="95"/>
      <c r="QD77" s="95"/>
      <c r="QF77" s="95"/>
      <c r="QZ77" s="95"/>
      <c r="RX77" s="95"/>
      <c r="SH77" s="95"/>
      <c r="ST77" s="95"/>
      <c r="SU77" s="95"/>
      <c r="TI77" s="95"/>
      <c r="TJ77" s="95"/>
      <c r="TK77" s="95"/>
      <c r="TN77" s="95"/>
      <c r="TS77" s="95"/>
      <c r="VH77" s="95"/>
    </row>
    <row r="78" spans="1:580">
      <c r="A78" s="95"/>
      <c r="I78" s="95"/>
      <c r="K78" s="95"/>
      <c r="L78" s="109"/>
      <c r="N78" s="107"/>
      <c r="Q78" s="107"/>
      <c r="U78" s="107"/>
      <c r="AE78" s="107"/>
      <c r="AH78" s="107"/>
      <c r="AL78" s="107"/>
      <c r="BH78" s="92"/>
      <c r="BI78" s="92"/>
      <c r="BJ78" s="92"/>
      <c r="BK78" s="92"/>
      <c r="BL78" s="92"/>
      <c r="BM78" s="92"/>
      <c r="BN78" s="92"/>
      <c r="BP78" s="95"/>
      <c r="BQ78" s="95"/>
      <c r="BR78" s="95"/>
      <c r="BS78" s="95"/>
      <c r="BT78" s="95"/>
      <c r="BU78" s="95"/>
      <c r="BV78" s="95"/>
      <c r="BW78" s="95"/>
      <c r="BX78" s="95"/>
      <c r="CA78" s="92"/>
      <c r="CB78" s="92"/>
      <c r="CC78" s="92"/>
      <c r="CD78" s="92"/>
      <c r="CE78" s="92"/>
      <c r="CF78" s="92"/>
      <c r="JE78" s="95"/>
      <c r="JG78" s="95"/>
      <c r="KM78" s="95"/>
      <c r="KO78" s="92"/>
      <c r="LL78" s="95"/>
      <c r="MT78" s="95"/>
      <c r="NI78" s="95"/>
      <c r="OL78" s="95"/>
      <c r="PL78" s="95"/>
      <c r="PN78" s="95"/>
      <c r="QD78" s="95"/>
      <c r="QF78" s="95"/>
      <c r="QZ78" s="95"/>
      <c r="RX78" s="95"/>
      <c r="SH78" s="95"/>
      <c r="ST78" s="95"/>
      <c r="SU78" s="95"/>
      <c r="TI78" s="95"/>
      <c r="TJ78" s="95"/>
      <c r="TK78" s="95"/>
      <c r="TN78" s="95"/>
      <c r="TS78" s="95"/>
      <c r="VH78" s="95"/>
    </row>
    <row r="79" spans="1:580">
      <c r="A79" s="95"/>
      <c r="I79" s="95"/>
      <c r="K79" s="95"/>
      <c r="L79" s="109"/>
      <c r="N79" s="107"/>
      <c r="Q79" s="107"/>
      <c r="U79" s="107"/>
      <c r="AE79" s="107"/>
      <c r="AH79" s="107"/>
      <c r="AL79" s="107"/>
      <c r="BH79" s="92"/>
      <c r="BI79" s="92"/>
      <c r="BJ79" s="92"/>
      <c r="BK79" s="92"/>
      <c r="BL79" s="92"/>
      <c r="BM79" s="92"/>
      <c r="BN79" s="92"/>
      <c r="BP79" s="95"/>
      <c r="BQ79" s="95"/>
      <c r="BR79" s="95"/>
      <c r="BS79" s="95"/>
      <c r="BT79" s="95"/>
      <c r="BU79" s="95"/>
      <c r="BV79" s="95"/>
      <c r="BW79" s="95"/>
      <c r="BX79" s="95"/>
      <c r="CA79" s="92"/>
      <c r="CB79" s="92"/>
      <c r="CC79" s="92"/>
      <c r="CD79" s="92"/>
      <c r="CE79" s="92"/>
      <c r="CF79" s="92"/>
      <c r="JE79" s="95"/>
      <c r="JG79" s="95"/>
      <c r="KM79" s="95"/>
      <c r="KO79" s="92"/>
      <c r="LL79" s="95"/>
      <c r="MT79" s="95"/>
      <c r="NI79" s="95"/>
      <c r="OL79" s="95"/>
      <c r="PL79" s="95"/>
      <c r="PN79" s="95"/>
      <c r="QD79" s="95"/>
      <c r="QF79" s="95"/>
      <c r="QZ79" s="95"/>
      <c r="RX79" s="95"/>
      <c r="SH79" s="95"/>
      <c r="ST79" s="95"/>
      <c r="SU79" s="95"/>
      <c r="TI79" s="95"/>
      <c r="TJ79" s="95"/>
      <c r="TK79" s="95"/>
      <c r="TN79" s="95"/>
      <c r="TS79" s="95"/>
      <c r="VH79" s="95"/>
    </row>
    <row r="80" spans="1:580">
      <c r="A80" s="95"/>
      <c r="I80" s="95"/>
      <c r="K80" s="95"/>
      <c r="L80" s="109"/>
      <c r="N80" s="107"/>
      <c r="Q80" s="107"/>
      <c r="U80" s="107"/>
      <c r="AE80" s="107"/>
      <c r="AH80" s="107"/>
      <c r="AL80" s="107"/>
      <c r="BH80" s="92"/>
      <c r="BI80" s="92"/>
      <c r="BJ80" s="92"/>
      <c r="BK80" s="92"/>
      <c r="BL80" s="92"/>
      <c r="BM80" s="92"/>
      <c r="BN80" s="92"/>
      <c r="BP80" s="95"/>
      <c r="BQ80" s="95"/>
      <c r="BR80" s="95"/>
      <c r="BS80" s="95"/>
      <c r="BT80" s="95"/>
      <c r="BU80" s="95"/>
      <c r="BV80" s="95"/>
      <c r="BW80" s="95"/>
      <c r="BX80" s="95"/>
      <c r="CA80" s="92"/>
      <c r="CB80" s="92"/>
      <c r="CC80" s="92"/>
      <c r="CD80" s="92"/>
      <c r="CE80" s="92"/>
      <c r="CF80" s="92"/>
      <c r="JE80" s="95"/>
      <c r="JG80" s="95"/>
      <c r="KM80" s="95"/>
      <c r="KO80" s="92"/>
      <c r="LL80" s="95"/>
      <c r="MT80" s="95"/>
      <c r="NI80" s="95"/>
      <c r="OL80" s="95"/>
      <c r="PL80" s="95"/>
      <c r="PN80" s="95"/>
      <c r="QD80" s="95"/>
      <c r="QF80" s="95"/>
      <c r="QZ80" s="95"/>
      <c r="RX80" s="95"/>
      <c r="SH80" s="95"/>
      <c r="ST80" s="95"/>
      <c r="SU80" s="95"/>
      <c r="TI80" s="95"/>
      <c r="TJ80" s="95"/>
      <c r="TK80" s="95"/>
      <c r="TN80" s="95"/>
      <c r="TS80" s="95"/>
      <c r="VH80" s="95"/>
    </row>
    <row r="85" spans="4:580">
      <c r="D85" s="87"/>
      <c r="G85" s="87"/>
      <c r="I85" s="95"/>
      <c r="LE85" s="87"/>
      <c r="LH85" s="87"/>
      <c r="LL85" s="95"/>
      <c r="LN85" s="95"/>
      <c r="LQ85" s="95"/>
      <c r="LT85" s="95"/>
      <c r="LX85" s="95"/>
      <c r="MC85" s="87"/>
      <c r="MF85" s="87"/>
      <c r="MT85" s="95"/>
      <c r="MY85" s="88"/>
      <c r="MZ85" s="88"/>
      <c r="NB85" s="88"/>
      <c r="NC85" s="88"/>
      <c r="NE85" s="88"/>
      <c r="NF85" s="88"/>
      <c r="NI85" s="95"/>
      <c r="NK85" s="95"/>
      <c r="NN85" s="95"/>
      <c r="NQ85" s="95"/>
      <c r="NW85" s="95"/>
      <c r="OA85" s="95"/>
      <c r="OD85" s="95"/>
      <c r="OG85" s="95"/>
      <c r="OL85" s="95"/>
      <c r="ON85" s="95"/>
      <c r="OQ85" s="95"/>
      <c r="OT85" s="95"/>
      <c r="OW85" s="95"/>
      <c r="OZ85" s="95"/>
      <c r="PD85" s="95"/>
      <c r="PG85" s="95"/>
      <c r="PJ85" s="95"/>
      <c r="PL85" s="95"/>
      <c r="PN85" s="95"/>
      <c r="PP85" s="95"/>
      <c r="PS85" s="95"/>
      <c r="PV85" s="95"/>
      <c r="PY85" s="95"/>
      <c r="QB85" s="95"/>
      <c r="QD85" s="95"/>
      <c r="QF85" s="95"/>
      <c r="QH85" s="95"/>
      <c r="QK85" s="95"/>
      <c r="QN85" s="95"/>
      <c r="QR85" s="95"/>
      <c r="QU85" s="95"/>
      <c r="QX85" s="95"/>
      <c r="QZ85" s="95"/>
      <c r="RB85" s="95"/>
      <c r="RE85" s="95"/>
      <c r="RH85" s="95"/>
      <c r="RL85" s="95"/>
      <c r="RO85" s="95"/>
      <c r="RS85" s="95"/>
      <c r="RV85" s="95"/>
      <c r="RX85" s="95"/>
      <c r="RZ85" s="95"/>
      <c r="SH85" s="95"/>
      <c r="SL85" s="95"/>
      <c r="SO85" s="95"/>
      <c r="SR85" s="95"/>
      <c r="SX85" s="95"/>
      <c r="TA85" s="95"/>
      <c r="TD85" s="95"/>
      <c r="TE85" s="87"/>
      <c r="TK85" s="95"/>
      <c r="TM85" s="95"/>
      <c r="TQ85" s="95"/>
      <c r="TR85" s="95"/>
      <c r="TT85" s="87"/>
      <c r="UL85" s="88"/>
      <c r="UM85" s="88"/>
      <c r="VC85" s="87"/>
      <c r="VF85" s="87"/>
      <c r="VH85" s="95"/>
    </row>
    <row r="94" spans="4:580">
      <c r="CM94" s="92"/>
      <c r="DB94" s="92"/>
      <c r="DE94" s="92"/>
    </row>
  </sheetData>
  <mergeCells count="151">
    <mergeCell ref="VD1:VF1"/>
    <mergeCell ref="UF1:UH1"/>
    <mergeCell ref="UI1:UK1"/>
    <mergeCell ref="UL1:UN1"/>
    <mergeCell ref="UR1:UT1"/>
    <mergeCell ref="UU1:UW1"/>
    <mergeCell ref="VA1:VC1"/>
    <mergeCell ref="TE1:TG1"/>
    <mergeCell ref="TK1:TM1"/>
    <mergeCell ref="TO1:TQ1"/>
    <mergeCell ref="TT1:TV1"/>
    <mergeCell ref="TW1:TY1"/>
    <mergeCell ref="TZ1:UB1"/>
    <mergeCell ref="SJ1:SL1"/>
    <mergeCell ref="SM1:SO1"/>
    <mergeCell ref="SP1:SR1"/>
    <mergeCell ref="SV1:SX1"/>
    <mergeCell ref="SY1:TA1"/>
    <mergeCell ref="TB1:TD1"/>
    <mergeCell ref="RM1:RO1"/>
    <mergeCell ref="RQ1:RS1"/>
    <mergeCell ref="RT1:RV1"/>
    <mergeCell ref="RX1:RZ1"/>
    <mergeCell ref="SA1:SC1"/>
    <mergeCell ref="SD1:SF1"/>
    <mergeCell ref="QS1:QU1"/>
    <mergeCell ref="QV1:QX1"/>
    <mergeCell ref="QZ1:RB1"/>
    <mergeCell ref="RC1:RE1"/>
    <mergeCell ref="RF1:RH1"/>
    <mergeCell ref="RJ1:RL1"/>
    <mergeCell ref="PW1:PY1"/>
    <mergeCell ref="PZ1:QB1"/>
    <mergeCell ref="QF1:QH1"/>
    <mergeCell ref="QI1:QK1"/>
    <mergeCell ref="QL1:QN1"/>
    <mergeCell ref="QP1:QR1"/>
    <mergeCell ref="PB1:PD1"/>
    <mergeCell ref="PE1:PG1"/>
    <mergeCell ref="PH1:PJ1"/>
    <mergeCell ref="PN1:PP1"/>
    <mergeCell ref="PQ1:PS1"/>
    <mergeCell ref="PT1:PV1"/>
    <mergeCell ref="OE1:OG1"/>
    <mergeCell ref="OL1:ON1"/>
    <mergeCell ref="OO1:OQ1"/>
    <mergeCell ref="OR1:OT1"/>
    <mergeCell ref="OU1:OW1"/>
    <mergeCell ref="OX1:OZ1"/>
    <mergeCell ref="NI1:NK1"/>
    <mergeCell ref="NL1:NN1"/>
    <mergeCell ref="NO1:NQ1"/>
    <mergeCell ref="NU1:NW1"/>
    <mergeCell ref="NY1:OA1"/>
    <mergeCell ref="OB1:OD1"/>
    <mergeCell ref="MI1:MK1"/>
    <mergeCell ref="MP1:MR1"/>
    <mergeCell ref="MV1:MX1"/>
    <mergeCell ref="MY1:NA1"/>
    <mergeCell ref="NB1:ND1"/>
    <mergeCell ref="NE1:NG1"/>
    <mergeCell ref="LO1:LQ1"/>
    <mergeCell ref="LR1:LT1"/>
    <mergeCell ref="LV1:LX1"/>
    <mergeCell ref="LZ1:MB1"/>
    <mergeCell ref="MC1:ME1"/>
    <mergeCell ref="MF1:MH1"/>
    <mergeCell ref="KR1:KT1"/>
    <mergeCell ref="KV1:KX1"/>
    <mergeCell ref="LB1:LD1"/>
    <mergeCell ref="LE1:LG1"/>
    <mergeCell ref="LH1:LJ1"/>
    <mergeCell ref="LL1:LN1"/>
    <mergeCell ref="JU1:JW1"/>
    <mergeCell ref="JX1:JZ1"/>
    <mergeCell ref="KA1:KC1"/>
    <mergeCell ref="KD1:KF1"/>
    <mergeCell ref="KG1:KI1"/>
    <mergeCell ref="KO1:KQ1"/>
    <mergeCell ref="IT1:IV1"/>
    <mergeCell ref="IX1:IZ1"/>
    <mergeCell ref="JA1:JC1"/>
    <mergeCell ref="JI1:JK1"/>
    <mergeCell ref="JL1:JN1"/>
    <mergeCell ref="JO1:JQ1"/>
    <mergeCell ref="HZ1:IB1"/>
    <mergeCell ref="ID1:IF1"/>
    <mergeCell ref="IG1:II1"/>
    <mergeCell ref="IK1:IM1"/>
    <mergeCell ref="IN1:IP1"/>
    <mergeCell ref="IQ1:IS1"/>
    <mergeCell ref="HC1:HE1"/>
    <mergeCell ref="HH1:HJ1"/>
    <mergeCell ref="HL1:HN1"/>
    <mergeCell ref="HO1:HQ1"/>
    <mergeCell ref="HT1:HV1"/>
    <mergeCell ref="HW1:HY1"/>
    <mergeCell ref="GF1:GH1"/>
    <mergeCell ref="GI1:GK1"/>
    <mergeCell ref="GM1:GO1"/>
    <mergeCell ref="GP1:GR1"/>
    <mergeCell ref="GS1:GU1"/>
    <mergeCell ref="GZ1:HB1"/>
    <mergeCell ref="FI1:FK1"/>
    <mergeCell ref="FN1:FP1"/>
    <mergeCell ref="FQ1:FS1"/>
    <mergeCell ref="FU1:FW1"/>
    <mergeCell ref="FX1:FZ1"/>
    <mergeCell ref="GB1:GD1"/>
    <mergeCell ref="EJ1:EL1"/>
    <mergeCell ref="EM1:EO1"/>
    <mergeCell ref="ER1:ET1"/>
    <mergeCell ref="EU1:EW1"/>
    <mergeCell ref="EY1:FA1"/>
    <mergeCell ref="FB1:FD1"/>
    <mergeCell ref="DO1:DQ1"/>
    <mergeCell ref="DR1:DT1"/>
    <mergeCell ref="DU1:DW1"/>
    <mergeCell ref="DY1:EA1"/>
    <mergeCell ref="EB1:ED1"/>
    <mergeCell ref="EG1:EI1"/>
    <mergeCell ref="CS1:CU1"/>
    <mergeCell ref="CW1:CY1"/>
    <mergeCell ref="CZ1:DB1"/>
    <mergeCell ref="DC1:DE1"/>
    <mergeCell ref="DG1:DI1"/>
    <mergeCell ref="DJ1:DL1"/>
    <mergeCell ref="BV1:BX1"/>
    <mergeCell ref="CA1:CC1"/>
    <mergeCell ref="CD1:CF1"/>
    <mergeCell ref="CH1:CJ1"/>
    <mergeCell ref="CK1:CM1"/>
    <mergeCell ref="CO1:CQ1"/>
    <mergeCell ref="BA1:BC1"/>
    <mergeCell ref="BD1:BF1"/>
    <mergeCell ref="BI1:BK1"/>
    <mergeCell ref="BL1:BN1"/>
    <mergeCell ref="BP1:BR1"/>
    <mergeCell ref="BS1:BU1"/>
    <mergeCell ref="AE1:AG1"/>
    <mergeCell ref="AH1:AJ1"/>
    <mergeCell ref="AL1:AN1"/>
    <mergeCell ref="AO1:AQ1"/>
    <mergeCell ref="AT1:AV1"/>
    <mergeCell ref="AW1:AY1"/>
    <mergeCell ref="B1:D1"/>
    <mergeCell ref="E1:G1"/>
    <mergeCell ref="N1:P1"/>
    <mergeCell ref="Q1:S1"/>
    <mergeCell ref="U1:W1"/>
    <mergeCell ref="X1:Z1"/>
  </mergeCell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K82"/>
  <sheetViews>
    <sheetView tabSelected="1" workbookViewId="0">
      <selection activeCell="A20" sqref="A20"/>
    </sheetView>
  </sheetViews>
  <sheetFormatPr defaultRowHeight="16.5"/>
  <cols>
    <col min="1" max="1" width="22.625" style="91" bestFit="1" customWidth="1"/>
    <col min="2" max="2" width="4.875" style="91" hidden="1" customWidth="1"/>
    <col min="3" max="5" width="5.125" style="91" hidden="1" customWidth="1"/>
    <col min="6" max="6" width="4.625" style="91" hidden="1" customWidth="1"/>
    <col min="7" max="51" width="5" style="91" hidden="1" customWidth="1"/>
    <col min="52" max="78" width="5" style="103" hidden="1" customWidth="1"/>
    <col min="79" max="80" width="5" style="103" customWidth="1"/>
    <col min="81" max="81" width="1.25" style="193" customWidth="1"/>
    <col min="82" max="82" width="5.5" style="91" hidden="1" customWidth="1"/>
    <col min="83" max="85" width="5.125" style="91" hidden="1" customWidth="1"/>
    <col min="86" max="130" width="4.5" style="91" hidden="1" customWidth="1"/>
    <col min="131" max="131" width="5.125" style="91" hidden="1" customWidth="1"/>
    <col min="132" max="158" width="5.25" style="91" hidden="1" customWidth="1"/>
    <col min="159" max="160" width="5.25" style="91" customWidth="1"/>
    <col min="161" max="161" width="1.25" style="193" customWidth="1"/>
    <col min="162" max="162" width="4.875" style="91" hidden="1" customWidth="1"/>
    <col min="163" max="165" width="5.125" style="91" hidden="1" customWidth="1"/>
    <col min="166" max="235" width="5" style="91" hidden="1" customWidth="1"/>
    <col min="236" max="237" width="5" style="91" customWidth="1"/>
    <col min="238" max="238" width="1.25" style="193" customWidth="1"/>
    <col min="239" max="239" width="5" style="91" customWidth="1"/>
    <col min="240" max="240" width="22.625" style="91" bestFit="1" customWidth="1"/>
    <col min="241" max="241" width="5.375" style="91" customWidth="1"/>
    <col min="242" max="242" width="5" style="103" customWidth="1"/>
    <col min="243" max="243" width="5.375" style="91" customWidth="1"/>
    <col min="244" max="244" width="17.125" style="91" bestFit="1" customWidth="1"/>
    <col min="245" max="16384" width="9" style="91"/>
  </cols>
  <sheetData>
    <row r="1" spans="1:245" ht="15">
      <c r="A1" s="182"/>
      <c r="B1" s="182"/>
      <c r="F1" s="91" t="s">
        <v>549</v>
      </c>
      <c r="G1" s="91" t="s">
        <v>549</v>
      </c>
      <c r="H1" s="91" t="s">
        <v>549</v>
      </c>
      <c r="I1" s="91" t="s">
        <v>549</v>
      </c>
      <c r="J1" s="91" t="s">
        <v>549</v>
      </c>
      <c r="K1" s="91" t="s">
        <v>549</v>
      </c>
      <c r="L1" s="91" t="s">
        <v>549</v>
      </c>
      <c r="M1" s="91" t="s">
        <v>549</v>
      </c>
      <c r="N1" s="91" t="s">
        <v>549</v>
      </c>
      <c r="O1" s="91" t="s">
        <v>549</v>
      </c>
      <c r="P1" s="91" t="s">
        <v>549</v>
      </c>
      <c r="Q1" s="91" t="s">
        <v>549</v>
      </c>
      <c r="R1" s="91" t="s">
        <v>549</v>
      </c>
      <c r="S1" s="91" t="s">
        <v>549</v>
      </c>
      <c r="T1" s="91" t="s">
        <v>549</v>
      </c>
      <c r="U1" s="91" t="s">
        <v>549</v>
      </c>
      <c r="V1" s="91" t="s">
        <v>549</v>
      </c>
      <c r="W1" s="91" t="s">
        <v>549</v>
      </c>
      <c r="X1" s="91" t="s">
        <v>549</v>
      </c>
      <c r="Y1" s="91" t="s">
        <v>549</v>
      </c>
      <c r="Z1" s="91" t="s">
        <v>549</v>
      </c>
      <c r="AA1" s="91" t="s">
        <v>549</v>
      </c>
      <c r="AB1" s="91" t="s">
        <v>549</v>
      </c>
      <c r="AC1" s="91" t="s">
        <v>549</v>
      </c>
      <c r="AD1" s="91" t="s">
        <v>549</v>
      </c>
      <c r="AE1" s="91" t="s">
        <v>549</v>
      </c>
      <c r="AF1" s="91" t="s">
        <v>549</v>
      </c>
      <c r="AG1" s="91" t="s">
        <v>549</v>
      </c>
      <c r="AH1" s="91" t="s">
        <v>549</v>
      </c>
      <c r="AI1" s="91" t="s">
        <v>549</v>
      </c>
      <c r="AJ1" s="91" t="s">
        <v>549</v>
      </c>
      <c r="AK1" s="91" t="s">
        <v>549</v>
      </c>
      <c r="AL1" s="91" t="s">
        <v>549</v>
      </c>
      <c r="AM1" s="91" t="s">
        <v>549</v>
      </c>
      <c r="AN1" s="91" t="s">
        <v>549</v>
      </c>
      <c r="AO1" s="91" t="s">
        <v>549</v>
      </c>
      <c r="AP1" s="91" t="s">
        <v>549</v>
      </c>
      <c r="AQ1" s="91" t="s">
        <v>549</v>
      </c>
      <c r="AR1" s="91" t="s">
        <v>549</v>
      </c>
      <c r="AS1" s="91" t="s">
        <v>549</v>
      </c>
      <c r="AT1" s="91" t="s">
        <v>549</v>
      </c>
      <c r="AU1" s="91" t="s">
        <v>549</v>
      </c>
      <c r="AV1" s="91" t="s">
        <v>549</v>
      </c>
      <c r="AW1" s="91" t="s">
        <v>549</v>
      </c>
      <c r="AX1" s="91" t="s">
        <v>549</v>
      </c>
      <c r="AY1" s="91" t="s">
        <v>549</v>
      </c>
      <c r="AZ1" s="91" t="s">
        <v>549</v>
      </c>
      <c r="BA1" s="91" t="s">
        <v>549</v>
      </c>
      <c r="BB1" s="91" t="s">
        <v>549</v>
      </c>
      <c r="BC1" s="91" t="s">
        <v>549</v>
      </c>
      <c r="BD1" s="91" t="s">
        <v>549</v>
      </c>
      <c r="BE1" s="91" t="s">
        <v>549</v>
      </c>
      <c r="BF1" s="91" t="s">
        <v>549</v>
      </c>
      <c r="BG1" s="91" t="s">
        <v>549</v>
      </c>
      <c r="BH1" s="91" t="s">
        <v>549</v>
      </c>
      <c r="BI1" s="91" t="s">
        <v>549</v>
      </c>
      <c r="BJ1" s="91" t="s">
        <v>549</v>
      </c>
      <c r="BK1" s="91" t="s">
        <v>549</v>
      </c>
      <c r="BL1" s="91" t="s">
        <v>549</v>
      </c>
      <c r="BM1" s="91" t="s">
        <v>549</v>
      </c>
      <c r="BN1" s="91" t="s">
        <v>549</v>
      </c>
      <c r="BO1" s="91" t="s">
        <v>549</v>
      </c>
      <c r="BP1" s="91" t="s">
        <v>549</v>
      </c>
      <c r="BQ1" s="91" t="s">
        <v>549</v>
      </c>
      <c r="BR1" s="91" t="s">
        <v>549</v>
      </c>
      <c r="BS1" s="91" t="s">
        <v>549</v>
      </c>
      <c r="BT1" s="91" t="s">
        <v>549</v>
      </c>
      <c r="BU1" s="91" t="s">
        <v>549</v>
      </c>
      <c r="BV1" s="91" t="s">
        <v>549</v>
      </c>
      <c r="BW1" s="91" t="s">
        <v>549</v>
      </c>
      <c r="BX1" s="91" t="s">
        <v>549</v>
      </c>
      <c r="BY1" s="91" t="s">
        <v>549</v>
      </c>
      <c r="BZ1" s="91" t="s">
        <v>549</v>
      </c>
      <c r="CA1" s="91" t="s">
        <v>549</v>
      </c>
      <c r="CB1" s="91" t="s">
        <v>549</v>
      </c>
      <c r="CD1" s="182" t="s">
        <v>181</v>
      </c>
      <c r="FF1" s="182" t="s">
        <v>550</v>
      </c>
      <c r="IF1" s="182"/>
      <c r="IH1" s="91" t="s">
        <v>549</v>
      </c>
    </row>
    <row r="2" spans="1:245" ht="15">
      <c r="B2" s="182">
        <v>39466</v>
      </c>
      <c r="C2" s="182">
        <v>39467</v>
      </c>
      <c r="D2" s="182">
        <v>39472</v>
      </c>
      <c r="E2" s="182">
        <v>39474</v>
      </c>
      <c r="F2" s="182">
        <v>39479</v>
      </c>
      <c r="G2" s="182">
        <v>39481</v>
      </c>
      <c r="H2" s="182">
        <v>39486</v>
      </c>
      <c r="I2" s="182">
        <v>39488</v>
      </c>
      <c r="J2" s="182">
        <v>39493</v>
      </c>
      <c r="K2" s="182">
        <v>39495</v>
      </c>
      <c r="L2" s="182">
        <v>39500</v>
      </c>
      <c r="M2" s="182">
        <v>39502</v>
      </c>
      <c r="N2" s="182">
        <v>39507</v>
      </c>
      <c r="O2" s="182">
        <v>39509</v>
      </c>
      <c r="P2" s="182">
        <v>39514</v>
      </c>
      <c r="Q2" s="182">
        <v>39516</v>
      </c>
      <c r="R2" s="183">
        <v>39521</v>
      </c>
      <c r="S2" s="183">
        <v>39523</v>
      </c>
      <c r="T2" s="183">
        <v>39528</v>
      </c>
      <c r="U2" s="183">
        <v>39530</v>
      </c>
      <c r="V2" s="183" t="s">
        <v>551</v>
      </c>
      <c r="W2" s="183">
        <v>39542</v>
      </c>
      <c r="X2" s="183">
        <v>39544</v>
      </c>
      <c r="Y2" s="183">
        <v>39551</v>
      </c>
      <c r="Z2" s="183">
        <v>39558</v>
      </c>
      <c r="AA2" s="183">
        <v>39565</v>
      </c>
      <c r="AB2" s="183">
        <v>39570</v>
      </c>
      <c r="AC2" s="183">
        <v>39572</v>
      </c>
      <c r="AD2" s="183">
        <v>39577</v>
      </c>
      <c r="AE2" s="183">
        <v>39579</v>
      </c>
      <c r="AF2" s="183">
        <v>39586</v>
      </c>
      <c r="AG2" s="183">
        <v>39593</v>
      </c>
      <c r="AH2" s="183">
        <v>39601</v>
      </c>
      <c r="AI2" s="183">
        <v>39605</v>
      </c>
      <c r="AJ2" s="183">
        <v>39614</v>
      </c>
      <c r="AK2" s="183">
        <v>39621</v>
      </c>
      <c r="AL2" s="183">
        <v>39628</v>
      </c>
      <c r="AM2" s="183">
        <v>39635</v>
      </c>
      <c r="AN2" s="183">
        <v>39642</v>
      </c>
      <c r="AO2" s="183">
        <v>39649</v>
      </c>
      <c r="AP2" s="183">
        <v>39656</v>
      </c>
      <c r="AQ2" s="183">
        <v>39663</v>
      </c>
      <c r="AR2" s="183">
        <v>39684</v>
      </c>
      <c r="AS2" s="183">
        <v>39689</v>
      </c>
      <c r="AT2" s="183">
        <v>39691</v>
      </c>
      <c r="AU2" s="183">
        <v>39698</v>
      </c>
      <c r="AV2" s="183">
        <v>39705</v>
      </c>
      <c r="AW2" s="183">
        <v>39713</v>
      </c>
      <c r="AX2" s="183">
        <v>39726</v>
      </c>
      <c r="AY2" s="183">
        <v>39740</v>
      </c>
      <c r="AZ2" s="183">
        <v>39747</v>
      </c>
      <c r="BA2" s="183">
        <v>39754</v>
      </c>
      <c r="BB2" s="183">
        <v>39761</v>
      </c>
      <c r="BC2" s="183">
        <v>39775</v>
      </c>
      <c r="BD2" s="183">
        <v>39866</v>
      </c>
      <c r="BE2" s="183">
        <v>39873</v>
      </c>
      <c r="BF2" s="183">
        <v>39887</v>
      </c>
      <c r="BG2" s="183">
        <v>39894</v>
      </c>
      <c r="BH2" s="183">
        <v>39915</v>
      </c>
      <c r="BI2" s="183">
        <v>39929</v>
      </c>
      <c r="BJ2" s="183">
        <v>39978</v>
      </c>
      <c r="BK2" s="183">
        <v>39985</v>
      </c>
      <c r="BL2" s="183">
        <v>39992</v>
      </c>
      <c r="BM2" s="183">
        <v>40013</v>
      </c>
      <c r="BN2" s="183">
        <v>40025</v>
      </c>
      <c r="BO2" s="183">
        <v>40041</v>
      </c>
      <c r="BP2" s="183">
        <v>40048</v>
      </c>
      <c r="BQ2" s="183">
        <v>40062</v>
      </c>
      <c r="BR2" s="183">
        <v>40069</v>
      </c>
      <c r="BS2" s="183">
        <v>40092</v>
      </c>
      <c r="BT2" s="183">
        <v>40097</v>
      </c>
      <c r="BU2" s="183">
        <v>40125</v>
      </c>
      <c r="BV2" s="183">
        <v>40132</v>
      </c>
      <c r="BW2" s="183">
        <v>40146</v>
      </c>
      <c r="BX2" s="183">
        <v>40190</v>
      </c>
      <c r="BY2" s="183">
        <v>40195</v>
      </c>
      <c r="BZ2" s="183">
        <v>40209</v>
      </c>
      <c r="CA2" s="183">
        <v>40244</v>
      </c>
      <c r="CB2" s="183">
        <v>40251</v>
      </c>
      <c r="CD2" s="184">
        <v>39466</v>
      </c>
      <c r="CE2" s="184">
        <v>39467</v>
      </c>
      <c r="CF2" s="184">
        <v>39472</v>
      </c>
      <c r="CG2" s="184">
        <v>39474</v>
      </c>
      <c r="CH2" s="184">
        <v>39479</v>
      </c>
      <c r="CI2" s="184">
        <v>39481</v>
      </c>
      <c r="CJ2" s="184">
        <v>39486</v>
      </c>
      <c r="CK2" s="184">
        <v>39488</v>
      </c>
      <c r="CL2" s="184">
        <v>39493</v>
      </c>
      <c r="CM2" s="184">
        <v>39495</v>
      </c>
      <c r="CN2" s="184">
        <v>39500</v>
      </c>
      <c r="CO2" s="184">
        <v>39502</v>
      </c>
      <c r="CP2" s="184">
        <v>39507</v>
      </c>
      <c r="CQ2" s="184">
        <v>39509</v>
      </c>
      <c r="CR2" s="184">
        <v>39514</v>
      </c>
      <c r="CS2" s="184">
        <v>39516</v>
      </c>
      <c r="CT2" s="184">
        <v>39521</v>
      </c>
      <c r="CU2" s="184">
        <v>39523</v>
      </c>
      <c r="CV2" s="184">
        <v>39528</v>
      </c>
      <c r="CW2" s="184">
        <v>39530</v>
      </c>
      <c r="CX2" s="184" t="s">
        <v>551</v>
      </c>
      <c r="CY2" s="184">
        <v>39542</v>
      </c>
      <c r="CZ2" s="184">
        <v>39544</v>
      </c>
      <c r="DA2" s="184">
        <v>39551</v>
      </c>
      <c r="DB2" s="184">
        <v>39558</v>
      </c>
      <c r="DC2" s="184">
        <v>39565</v>
      </c>
      <c r="DD2" s="184">
        <v>39570</v>
      </c>
      <c r="DE2" s="184">
        <v>39572</v>
      </c>
      <c r="DF2" s="184">
        <v>39577</v>
      </c>
      <c r="DG2" s="184">
        <v>39579</v>
      </c>
      <c r="DH2" s="184">
        <v>39586</v>
      </c>
      <c r="DI2" s="184">
        <v>39594</v>
      </c>
      <c r="DJ2" s="184">
        <v>39601</v>
      </c>
      <c r="DK2" s="184">
        <v>39607</v>
      </c>
      <c r="DL2" s="184">
        <v>39614</v>
      </c>
      <c r="DM2" s="184">
        <v>39621</v>
      </c>
      <c r="DN2" s="184">
        <v>39628</v>
      </c>
      <c r="DO2" s="184">
        <v>39635</v>
      </c>
      <c r="DP2" s="184">
        <v>39642</v>
      </c>
      <c r="DQ2" s="184">
        <v>39649</v>
      </c>
      <c r="DR2" s="184">
        <v>39656</v>
      </c>
      <c r="DS2" s="184">
        <v>39663</v>
      </c>
      <c r="DT2" s="184">
        <v>39684</v>
      </c>
      <c r="DU2" s="184">
        <v>39689</v>
      </c>
      <c r="DV2" s="184">
        <v>39691</v>
      </c>
      <c r="DW2" s="184">
        <v>39698</v>
      </c>
      <c r="DX2" s="184">
        <v>39705</v>
      </c>
      <c r="DY2" s="184">
        <v>39713</v>
      </c>
      <c r="DZ2" s="184">
        <v>39726</v>
      </c>
      <c r="EA2" s="184">
        <v>39740</v>
      </c>
      <c r="EB2" s="184">
        <v>39747</v>
      </c>
      <c r="EC2" s="184">
        <v>39754</v>
      </c>
      <c r="ED2" s="184">
        <v>39761</v>
      </c>
      <c r="EE2" s="184">
        <v>39775</v>
      </c>
      <c r="EF2" s="184">
        <v>39866</v>
      </c>
      <c r="EG2" s="184">
        <v>39873</v>
      </c>
      <c r="EH2" s="184">
        <v>39887</v>
      </c>
      <c r="EI2" s="184">
        <v>39894</v>
      </c>
      <c r="EJ2" s="184">
        <v>39915</v>
      </c>
      <c r="EK2" s="184">
        <v>39929</v>
      </c>
      <c r="EL2" s="184">
        <v>39978</v>
      </c>
      <c r="EM2" s="184">
        <v>39985</v>
      </c>
      <c r="EN2" s="184">
        <v>39992</v>
      </c>
      <c r="EO2" s="184">
        <v>40013</v>
      </c>
      <c r="EP2" s="184">
        <v>40025</v>
      </c>
      <c r="EQ2" s="184">
        <v>40041</v>
      </c>
      <c r="ER2" s="184">
        <v>40048</v>
      </c>
      <c r="ES2" s="184">
        <v>40062</v>
      </c>
      <c r="ET2" s="184">
        <v>40069</v>
      </c>
      <c r="EU2" s="184">
        <v>40092</v>
      </c>
      <c r="EV2" s="184">
        <v>40097</v>
      </c>
      <c r="EW2" s="184">
        <v>40125</v>
      </c>
      <c r="EX2" s="184">
        <v>40132</v>
      </c>
      <c r="EY2" s="184">
        <v>40146</v>
      </c>
      <c r="EZ2" s="184">
        <v>40190</v>
      </c>
      <c r="FA2" s="184">
        <v>40195</v>
      </c>
      <c r="FB2" s="184">
        <v>40209</v>
      </c>
      <c r="FC2" s="184">
        <v>40244</v>
      </c>
      <c r="FD2" s="184">
        <v>40251</v>
      </c>
      <c r="FF2" s="185">
        <v>39466</v>
      </c>
      <c r="FG2" s="185">
        <v>39467</v>
      </c>
      <c r="FH2" s="185">
        <v>39472</v>
      </c>
      <c r="FI2" s="185">
        <v>39474</v>
      </c>
      <c r="FJ2" s="185">
        <v>39479</v>
      </c>
      <c r="FK2" s="185">
        <v>39481</v>
      </c>
      <c r="FL2" s="185">
        <v>39486</v>
      </c>
      <c r="FM2" s="185">
        <v>39488</v>
      </c>
      <c r="FN2" s="185">
        <v>39493</v>
      </c>
      <c r="FO2" s="185">
        <v>39495</v>
      </c>
      <c r="FP2" s="185">
        <v>39500</v>
      </c>
      <c r="FQ2" s="185">
        <v>39502</v>
      </c>
      <c r="FR2" s="185">
        <v>39507</v>
      </c>
      <c r="FS2" s="185">
        <v>39509</v>
      </c>
      <c r="FT2" s="185">
        <v>39514</v>
      </c>
      <c r="FU2" s="185">
        <v>39516</v>
      </c>
      <c r="FV2" s="185">
        <v>39521</v>
      </c>
      <c r="FW2" s="185">
        <v>39523</v>
      </c>
      <c r="FX2" s="186">
        <v>39528</v>
      </c>
      <c r="FY2" s="186">
        <v>39530</v>
      </c>
      <c r="FZ2" s="186" t="s">
        <v>551</v>
      </c>
      <c r="GA2" s="186">
        <v>39542</v>
      </c>
      <c r="GB2" s="186">
        <v>39544</v>
      </c>
      <c r="GC2" s="186">
        <v>39551</v>
      </c>
      <c r="GD2" s="186">
        <v>39558</v>
      </c>
      <c r="GE2" s="186">
        <v>39565</v>
      </c>
      <c r="GF2" s="186">
        <v>39570</v>
      </c>
      <c r="GG2" s="186">
        <v>39572</v>
      </c>
      <c r="GH2" s="186">
        <v>39577</v>
      </c>
      <c r="GI2" s="186">
        <v>39579</v>
      </c>
      <c r="GJ2" s="186">
        <v>39586</v>
      </c>
      <c r="GK2" s="186">
        <v>39593</v>
      </c>
      <c r="GL2" s="186">
        <v>39601</v>
      </c>
      <c r="GM2" s="186">
        <v>39602</v>
      </c>
      <c r="GN2" s="186">
        <v>39614</v>
      </c>
      <c r="GO2" s="186">
        <v>39621</v>
      </c>
      <c r="GP2" s="186">
        <v>39628</v>
      </c>
      <c r="GQ2" s="186">
        <v>39635</v>
      </c>
      <c r="GR2" s="186">
        <v>39642</v>
      </c>
      <c r="GS2" s="186">
        <v>39649</v>
      </c>
      <c r="GT2" s="186">
        <v>39656</v>
      </c>
      <c r="GU2" s="186">
        <v>39663</v>
      </c>
      <c r="GV2" s="186">
        <v>39684</v>
      </c>
      <c r="GW2" s="186">
        <v>39689</v>
      </c>
      <c r="GX2" s="186">
        <v>39691</v>
      </c>
      <c r="GY2" s="186">
        <v>39698</v>
      </c>
      <c r="GZ2" s="186">
        <v>39705</v>
      </c>
      <c r="HA2" s="186">
        <v>39713</v>
      </c>
      <c r="HB2" s="186">
        <v>39726</v>
      </c>
      <c r="HC2" s="186">
        <v>39740</v>
      </c>
      <c r="HD2" s="186">
        <v>39747</v>
      </c>
      <c r="HE2" s="186">
        <v>39754</v>
      </c>
      <c r="HF2" s="186">
        <v>39761</v>
      </c>
      <c r="HG2" s="186">
        <v>39775</v>
      </c>
      <c r="HH2" s="186">
        <v>39866</v>
      </c>
      <c r="HI2" s="186">
        <v>39873</v>
      </c>
      <c r="HJ2" s="186">
        <v>39887</v>
      </c>
      <c r="HK2" s="186">
        <v>39894</v>
      </c>
      <c r="HL2" s="186">
        <v>39915</v>
      </c>
      <c r="HM2" s="186">
        <v>39929</v>
      </c>
      <c r="HN2" s="186">
        <v>39978</v>
      </c>
      <c r="HO2" s="186">
        <v>39985</v>
      </c>
      <c r="HP2" s="186">
        <v>39992</v>
      </c>
      <c r="HQ2" s="186">
        <v>40013</v>
      </c>
      <c r="HR2" s="186">
        <v>40025</v>
      </c>
      <c r="HS2" s="186">
        <v>40041</v>
      </c>
      <c r="HT2" s="186">
        <v>40062</v>
      </c>
      <c r="HU2" s="186">
        <v>40069</v>
      </c>
      <c r="HV2" s="186">
        <v>40092</v>
      </c>
      <c r="HW2" s="186">
        <v>40097</v>
      </c>
      <c r="HX2" s="186">
        <v>40125</v>
      </c>
      <c r="HY2" s="186">
        <v>40146</v>
      </c>
      <c r="HZ2" s="186">
        <v>40195</v>
      </c>
      <c r="IA2" s="186">
        <v>40209</v>
      </c>
      <c r="IB2" s="186">
        <v>40244</v>
      </c>
      <c r="IC2" s="186">
        <v>40251</v>
      </c>
      <c r="IE2" s="186">
        <v>40251</v>
      </c>
      <c r="IG2" s="184">
        <v>40244</v>
      </c>
      <c r="IH2" s="183">
        <v>40251</v>
      </c>
      <c r="II2" s="184">
        <v>40251</v>
      </c>
    </row>
    <row r="3" spans="1:245">
      <c r="A3" s="91" t="s">
        <v>110</v>
      </c>
      <c r="B3" s="91">
        <v>493</v>
      </c>
      <c r="C3" s="91">
        <v>12</v>
      </c>
      <c r="D3" s="91">
        <v>10</v>
      </c>
      <c r="E3" s="91">
        <v>14</v>
      </c>
      <c r="F3" s="91">
        <v>10</v>
      </c>
      <c r="G3" s="91">
        <v>12</v>
      </c>
      <c r="H3" s="91">
        <v>11</v>
      </c>
      <c r="I3" s="91">
        <v>10</v>
      </c>
      <c r="J3" s="91">
        <v>5</v>
      </c>
      <c r="K3" s="91">
        <v>10</v>
      </c>
      <c r="L3" s="91">
        <v>16</v>
      </c>
      <c r="M3" s="91">
        <v>14</v>
      </c>
      <c r="N3" s="91">
        <v>18</v>
      </c>
      <c r="O3" s="91">
        <v>14</v>
      </c>
      <c r="P3" s="91">
        <v>18</v>
      </c>
      <c r="Q3" s="91">
        <v>14</v>
      </c>
      <c r="R3" s="91">
        <v>10</v>
      </c>
      <c r="S3" s="91">
        <v>4</v>
      </c>
      <c r="T3" s="91">
        <v>4</v>
      </c>
      <c r="U3" s="91">
        <v>12</v>
      </c>
      <c r="V3" s="91">
        <v>12</v>
      </c>
      <c r="W3" s="91">
        <v>10</v>
      </c>
      <c r="X3" s="91">
        <v>14</v>
      </c>
      <c r="Y3" s="91">
        <v>2</v>
      </c>
      <c r="Z3" s="91">
        <v>10</v>
      </c>
      <c r="AA3" s="91">
        <v>6</v>
      </c>
      <c r="AB3" s="91">
        <v>10</v>
      </c>
      <c r="AC3" s="91">
        <v>18</v>
      </c>
      <c r="AD3" s="91">
        <v>10</v>
      </c>
      <c r="AE3" s="91">
        <v>14</v>
      </c>
      <c r="AF3" s="91">
        <v>12</v>
      </c>
      <c r="AG3" s="91">
        <v>2</v>
      </c>
      <c r="AH3" s="91">
        <v>2</v>
      </c>
      <c r="AI3" s="91">
        <v>16</v>
      </c>
      <c r="AJ3" s="91">
        <v>2</v>
      </c>
      <c r="AK3" s="91">
        <v>26</v>
      </c>
      <c r="AL3" s="91">
        <v>2</v>
      </c>
      <c r="AM3" s="91">
        <v>2</v>
      </c>
      <c r="AN3" s="91">
        <v>10</v>
      </c>
      <c r="AO3" s="91">
        <v>4</v>
      </c>
      <c r="AP3" s="91">
        <v>2</v>
      </c>
      <c r="AQ3" s="91">
        <v>16</v>
      </c>
      <c r="AR3" s="91">
        <v>12</v>
      </c>
      <c r="AS3" s="91">
        <v>2</v>
      </c>
      <c r="AT3" s="91">
        <v>15</v>
      </c>
      <c r="AU3" s="91">
        <v>2</v>
      </c>
      <c r="AV3" s="91">
        <v>6</v>
      </c>
      <c r="AW3" s="91">
        <v>2</v>
      </c>
      <c r="AX3" s="91">
        <v>22</v>
      </c>
      <c r="AY3" s="91">
        <v>14</v>
      </c>
      <c r="AZ3" s="103">
        <v>2</v>
      </c>
      <c r="BA3" s="103">
        <v>4</v>
      </c>
      <c r="BB3" s="103">
        <v>16</v>
      </c>
      <c r="BC3" s="103">
        <v>4</v>
      </c>
      <c r="BD3" s="103">
        <v>20</v>
      </c>
      <c r="BE3" s="103">
        <v>2</v>
      </c>
      <c r="BF3" s="103">
        <v>16</v>
      </c>
      <c r="BG3" s="103">
        <v>2</v>
      </c>
      <c r="BH3" s="103">
        <v>16</v>
      </c>
      <c r="BI3" s="103">
        <v>14</v>
      </c>
      <c r="BJ3" s="103">
        <v>16</v>
      </c>
      <c r="BK3" s="103">
        <v>12</v>
      </c>
      <c r="BL3" s="103">
        <v>10</v>
      </c>
      <c r="BM3" s="103">
        <v>16</v>
      </c>
      <c r="BN3" s="103">
        <v>2</v>
      </c>
      <c r="BO3" s="103">
        <v>18</v>
      </c>
      <c r="BP3" s="103">
        <v>2</v>
      </c>
      <c r="BQ3" s="103">
        <v>24</v>
      </c>
      <c r="BR3" s="103">
        <v>2</v>
      </c>
      <c r="BS3" s="103">
        <v>6</v>
      </c>
      <c r="BT3" s="103">
        <v>8</v>
      </c>
      <c r="BU3" s="103">
        <v>18</v>
      </c>
      <c r="BV3" s="103">
        <v>2</v>
      </c>
      <c r="BW3" s="103">
        <v>16</v>
      </c>
      <c r="BX3" s="103">
        <v>2</v>
      </c>
      <c r="BY3" s="103">
        <v>10</v>
      </c>
      <c r="BZ3" s="103">
        <v>2</v>
      </c>
      <c r="CA3" s="103">
        <v>8</v>
      </c>
      <c r="CB3" s="103">
        <v>2</v>
      </c>
      <c r="CD3" s="91">
        <v>493</v>
      </c>
      <c r="CE3" s="91">
        <f>CD3+C3</f>
        <v>505</v>
      </c>
      <c r="CF3" s="91">
        <f>CE3+D3</f>
        <v>515</v>
      </c>
      <c r="CG3" s="91">
        <f>CF3+E3</f>
        <v>529</v>
      </c>
      <c r="CH3" s="91">
        <f>CG3+F3</f>
        <v>539</v>
      </c>
      <c r="CI3" s="91">
        <f>CH3+G3</f>
        <v>551</v>
      </c>
      <c r="CJ3" s="91">
        <f>CI3+H3</f>
        <v>562</v>
      </c>
      <c r="CK3" s="91">
        <f>CJ3+I3</f>
        <v>572</v>
      </c>
      <c r="CL3" s="91">
        <f>CK3+J3</f>
        <v>577</v>
      </c>
      <c r="CM3" s="91">
        <f>CL3+K3</f>
        <v>587</v>
      </c>
      <c r="CN3" s="91">
        <f>CM3+L3</f>
        <v>603</v>
      </c>
      <c r="CO3" s="91">
        <f>CN3+M3</f>
        <v>617</v>
      </c>
      <c r="CP3" s="91">
        <f>CO3+N3</f>
        <v>635</v>
      </c>
      <c r="CQ3" s="91">
        <f>CP3+O3</f>
        <v>649</v>
      </c>
      <c r="CR3" s="91">
        <f>CQ3+P3</f>
        <v>667</v>
      </c>
      <c r="CS3" s="91">
        <f>CR3+Q3</f>
        <v>681</v>
      </c>
      <c r="CT3" s="91">
        <f>CS3+R3</f>
        <v>691</v>
      </c>
      <c r="CU3" s="91">
        <f>CT3+S3</f>
        <v>695</v>
      </c>
      <c r="CV3" s="91">
        <f>CU3+T3</f>
        <v>699</v>
      </c>
      <c r="CW3" s="91">
        <f>CV3+U3</f>
        <v>711</v>
      </c>
      <c r="CX3" s="91">
        <f>CW3+V3</f>
        <v>723</v>
      </c>
      <c r="CY3" s="91">
        <f>CX3+W3</f>
        <v>733</v>
      </c>
      <c r="CZ3" s="91">
        <f>CY3+X3</f>
        <v>747</v>
      </c>
      <c r="DA3" s="91">
        <f>CZ3+Y3</f>
        <v>749</v>
      </c>
      <c r="DB3" s="91">
        <f>DA3+Z3</f>
        <v>759</v>
      </c>
      <c r="DC3" s="91">
        <f>DB3+AA3</f>
        <v>765</v>
      </c>
      <c r="DD3" s="91">
        <f>DC3+AB3</f>
        <v>775</v>
      </c>
      <c r="DE3" s="91">
        <f>DD3+AC3</f>
        <v>793</v>
      </c>
      <c r="DF3" s="91">
        <f>DE3+AD3</f>
        <v>803</v>
      </c>
      <c r="DG3" s="91">
        <f>DF3+AE3</f>
        <v>817</v>
      </c>
      <c r="DH3" s="91">
        <f>DG3+AF3</f>
        <v>829</v>
      </c>
      <c r="DI3" s="91">
        <f>DH3+AG3</f>
        <v>831</v>
      </c>
      <c r="DJ3" s="91">
        <f>DI3+AH3</f>
        <v>833</v>
      </c>
      <c r="DK3" s="91">
        <f>DJ3+AI3</f>
        <v>849</v>
      </c>
      <c r="DL3" s="91">
        <f>DK3+AJ3</f>
        <v>851</v>
      </c>
      <c r="DM3" s="91">
        <f>DL3+AK3</f>
        <v>877</v>
      </c>
      <c r="DN3" s="91">
        <f>DM3+AL3</f>
        <v>879</v>
      </c>
      <c r="DO3" s="91">
        <f>DN3+AM3</f>
        <v>881</v>
      </c>
      <c r="DP3" s="91">
        <f>DO3+AN3</f>
        <v>891</v>
      </c>
      <c r="DQ3" s="91">
        <f>DP3+AO3</f>
        <v>895</v>
      </c>
      <c r="DR3" s="91">
        <f>DQ3+AP3</f>
        <v>897</v>
      </c>
      <c r="DS3" s="91">
        <f>DR3+AQ3</f>
        <v>913</v>
      </c>
      <c r="DT3" s="91">
        <f>DS3+AR3</f>
        <v>925</v>
      </c>
      <c r="DU3" s="91">
        <f>DT3+AS3</f>
        <v>927</v>
      </c>
      <c r="DV3" s="91">
        <f>DU3+AT3</f>
        <v>942</v>
      </c>
      <c r="DW3" s="91">
        <f>DV3+AU3</f>
        <v>944</v>
      </c>
      <c r="DX3" s="91">
        <f>DW3+AV3</f>
        <v>950</v>
      </c>
      <c r="DY3" s="91">
        <f>DX3+AW3</f>
        <v>952</v>
      </c>
      <c r="DZ3" s="91">
        <f>DY3+AX3</f>
        <v>974</v>
      </c>
      <c r="EA3" s="91">
        <f>DZ3+AY3</f>
        <v>988</v>
      </c>
      <c r="EB3" s="91">
        <f>EA3+AZ3</f>
        <v>990</v>
      </c>
      <c r="EC3" s="91">
        <f>EB3+BA3</f>
        <v>994</v>
      </c>
      <c r="ED3" s="91">
        <f>EC3+BB3</f>
        <v>1010</v>
      </c>
      <c r="EE3" s="91">
        <f>ED3+BC3</f>
        <v>1014</v>
      </c>
      <c r="EF3" s="91">
        <f>EE3+BD3</f>
        <v>1034</v>
      </c>
      <c r="EG3" s="91">
        <f>EF3+BE3</f>
        <v>1036</v>
      </c>
      <c r="EH3" s="91">
        <f>EG3+BF3</f>
        <v>1052</v>
      </c>
      <c r="EI3" s="91">
        <f>EH3+BG3</f>
        <v>1054</v>
      </c>
      <c r="EJ3" s="91">
        <f>EI3+BH3</f>
        <v>1070</v>
      </c>
      <c r="EK3" s="91">
        <f>EJ3+BI3</f>
        <v>1084</v>
      </c>
      <c r="EL3" s="91">
        <f>EK3+BJ3</f>
        <v>1100</v>
      </c>
      <c r="EM3" s="91">
        <f>EL3+BK3</f>
        <v>1112</v>
      </c>
      <c r="EN3" s="91">
        <f>EM3+BL3</f>
        <v>1122</v>
      </c>
      <c r="EO3" s="91">
        <f>EN3+BM3</f>
        <v>1138</v>
      </c>
      <c r="EP3" s="91">
        <f>EO3+BN3</f>
        <v>1140</v>
      </c>
      <c r="EQ3" s="91">
        <f>EP3+BO3</f>
        <v>1158</v>
      </c>
      <c r="ER3" s="91">
        <f>EQ3+BP3</f>
        <v>1160</v>
      </c>
      <c r="ES3" s="91">
        <f>ER3+BQ3</f>
        <v>1184</v>
      </c>
      <c r="ET3" s="91">
        <f>ES3+BR3</f>
        <v>1186</v>
      </c>
      <c r="EU3" s="91">
        <f>ET3+BS3</f>
        <v>1192</v>
      </c>
      <c r="EV3" s="91">
        <f>EU3+BT3</f>
        <v>1200</v>
      </c>
      <c r="EW3" s="91">
        <f>EV3+BU3</f>
        <v>1218</v>
      </c>
      <c r="EX3" s="91">
        <f>EW3+BV3</f>
        <v>1220</v>
      </c>
      <c r="EY3" s="91">
        <f>EX3+BW3</f>
        <v>1236</v>
      </c>
      <c r="EZ3" s="91">
        <f>EY3+BX3</f>
        <v>1238</v>
      </c>
      <c r="FA3" s="91">
        <f>EZ3+BY3</f>
        <v>1248</v>
      </c>
      <c r="FB3" s="91">
        <f>FA3+BZ3</f>
        <v>1250</v>
      </c>
      <c r="FC3" s="91">
        <f>FB3+CA3</f>
        <v>1258</v>
      </c>
      <c r="FD3" s="91">
        <f>FC3+CB3</f>
        <v>1260</v>
      </c>
      <c r="FF3" s="91">
        <v>4</v>
      </c>
      <c r="FG3" s="91">
        <v>4</v>
      </c>
      <c r="FH3" s="91">
        <v>4</v>
      </c>
      <c r="FI3" s="91">
        <v>3</v>
      </c>
      <c r="FJ3" s="91">
        <v>3</v>
      </c>
      <c r="FK3" s="91">
        <v>3</v>
      </c>
      <c r="FL3" s="91">
        <v>3</v>
      </c>
      <c r="FM3" s="91">
        <v>3</v>
      </c>
      <c r="FN3" s="91">
        <v>3</v>
      </c>
      <c r="FO3" s="91">
        <v>2</v>
      </c>
      <c r="FP3" s="91">
        <v>2</v>
      </c>
      <c r="FQ3" s="91">
        <v>2</v>
      </c>
      <c r="FR3" s="91">
        <v>2</v>
      </c>
      <c r="FS3" s="91">
        <v>1</v>
      </c>
      <c r="FT3" s="91">
        <v>1</v>
      </c>
      <c r="FU3" s="91">
        <v>1</v>
      </c>
      <c r="FV3" s="91">
        <v>1</v>
      </c>
      <c r="FW3" s="91">
        <v>1</v>
      </c>
      <c r="FX3" s="91">
        <v>1</v>
      </c>
      <c r="FY3" s="91">
        <v>1</v>
      </c>
      <c r="FZ3" s="91">
        <v>1</v>
      </c>
      <c r="GA3" s="91">
        <v>1</v>
      </c>
      <c r="GB3" s="91">
        <v>1</v>
      </c>
      <c r="GC3" s="91">
        <v>1</v>
      </c>
      <c r="GD3" s="91">
        <v>1</v>
      </c>
      <c r="GE3" s="91">
        <v>1</v>
      </c>
      <c r="GF3" s="91">
        <v>1</v>
      </c>
      <c r="GG3" s="91">
        <v>1</v>
      </c>
      <c r="GH3" s="91">
        <v>1</v>
      </c>
      <c r="GI3" s="91">
        <v>1</v>
      </c>
      <c r="GJ3" s="91">
        <v>1</v>
      </c>
      <c r="GK3" s="91">
        <v>1</v>
      </c>
      <c r="GL3" s="91">
        <v>1</v>
      </c>
      <c r="GM3" s="91">
        <v>1</v>
      </c>
      <c r="GN3" s="91">
        <v>1</v>
      </c>
      <c r="GO3" s="91">
        <v>1</v>
      </c>
      <c r="GP3" s="91">
        <v>1</v>
      </c>
      <c r="GQ3" s="91">
        <v>1</v>
      </c>
      <c r="GR3" s="91">
        <v>1</v>
      </c>
      <c r="GS3" s="91">
        <v>1</v>
      </c>
      <c r="GT3" s="91">
        <v>1</v>
      </c>
      <c r="GU3" s="91">
        <v>1</v>
      </c>
      <c r="GV3" s="91">
        <v>1</v>
      </c>
      <c r="GW3" s="91">
        <v>1</v>
      </c>
      <c r="GX3" s="91">
        <v>1</v>
      </c>
      <c r="GY3" s="91">
        <v>1</v>
      </c>
      <c r="GZ3" s="91">
        <v>1</v>
      </c>
      <c r="HA3" s="91">
        <v>1</v>
      </c>
      <c r="HB3" s="91">
        <v>1</v>
      </c>
      <c r="HC3" s="91">
        <v>1</v>
      </c>
      <c r="HD3" s="91">
        <v>1</v>
      </c>
      <c r="HE3" s="91">
        <v>1</v>
      </c>
      <c r="HF3" s="91">
        <v>1</v>
      </c>
      <c r="HG3" s="91">
        <v>1</v>
      </c>
      <c r="HH3" s="91">
        <v>1</v>
      </c>
      <c r="HI3" s="91">
        <v>1</v>
      </c>
      <c r="HJ3" s="91">
        <v>1</v>
      </c>
      <c r="HK3" s="91">
        <v>1</v>
      </c>
      <c r="HL3" s="91">
        <v>1</v>
      </c>
      <c r="HM3" s="91">
        <v>1</v>
      </c>
      <c r="HN3" s="91">
        <v>1</v>
      </c>
      <c r="HO3" s="91">
        <v>1</v>
      </c>
      <c r="HP3" s="91">
        <v>1</v>
      </c>
      <c r="HQ3" s="91">
        <v>1</v>
      </c>
      <c r="HR3" s="91">
        <v>1</v>
      </c>
      <c r="HS3" s="91">
        <v>1</v>
      </c>
      <c r="HT3" s="91">
        <v>1</v>
      </c>
      <c r="HU3" s="91">
        <v>1</v>
      </c>
      <c r="HV3" s="91">
        <v>1</v>
      </c>
      <c r="HW3" s="91">
        <v>1</v>
      </c>
      <c r="HX3" s="91">
        <v>1</v>
      </c>
      <c r="HY3" s="91">
        <v>1</v>
      </c>
      <c r="HZ3" s="91">
        <v>1</v>
      </c>
      <c r="IA3" s="91">
        <v>1</v>
      </c>
      <c r="IB3" s="91">
        <v>1</v>
      </c>
      <c r="IC3" s="91">
        <v>1</v>
      </c>
      <c r="IE3" s="91">
        <v>1</v>
      </c>
      <c r="IF3" s="91" t="s">
        <v>110</v>
      </c>
      <c r="IG3" s="91">
        <v>1258</v>
      </c>
      <c r="IH3" s="103">
        <v>2</v>
      </c>
      <c r="II3" s="91">
        <v>1260</v>
      </c>
      <c r="IJ3" s="91" t="str">
        <f>IF(IC3=IB3,"",IF(IC3&lt;IB3,"COLOR(RED):''↑''",IF(IC3&gt;IB3,"COLOR(cyan):''↓''")))</f>
        <v/>
      </c>
      <c r="IK3" s="187"/>
    </row>
    <row r="4" spans="1:245">
      <c r="A4" s="91" t="s">
        <v>81</v>
      </c>
      <c r="B4" s="91">
        <v>44</v>
      </c>
      <c r="C4" s="91">
        <v>12</v>
      </c>
      <c r="D4" s="91">
        <v>10</v>
      </c>
      <c r="E4" s="91">
        <v>14</v>
      </c>
      <c r="F4" s="91">
        <v>8</v>
      </c>
      <c r="G4" s="91">
        <v>14</v>
      </c>
      <c r="H4" s="91">
        <v>12</v>
      </c>
      <c r="I4" s="91">
        <v>12</v>
      </c>
      <c r="J4" s="91">
        <v>10</v>
      </c>
      <c r="K4" s="91">
        <v>12</v>
      </c>
      <c r="L4" s="91">
        <v>14</v>
      </c>
      <c r="M4" s="91">
        <v>14</v>
      </c>
      <c r="N4" s="91">
        <v>12</v>
      </c>
      <c r="O4" s="91">
        <v>10</v>
      </c>
      <c r="P4" s="91">
        <v>16</v>
      </c>
      <c r="Q4" s="91">
        <v>12</v>
      </c>
      <c r="R4" s="91">
        <v>8</v>
      </c>
      <c r="S4" s="91">
        <v>4</v>
      </c>
      <c r="T4" s="91">
        <v>4</v>
      </c>
      <c r="U4" s="91">
        <v>10</v>
      </c>
      <c r="V4" s="91">
        <v>20</v>
      </c>
      <c r="W4" s="91">
        <v>12</v>
      </c>
      <c r="X4" s="91">
        <v>14</v>
      </c>
      <c r="Y4" s="91">
        <v>2</v>
      </c>
      <c r="Z4" s="91">
        <v>10</v>
      </c>
      <c r="AA4" s="91">
        <v>6</v>
      </c>
      <c r="AB4" s="91">
        <v>6</v>
      </c>
      <c r="AC4" s="91">
        <v>14</v>
      </c>
      <c r="AD4" s="91">
        <v>4</v>
      </c>
      <c r="AE4" s="91">
        <v>18</v>
      </c>
      <c r="AF4" s="91">
        <v>12</v>
      </c>
      <c r="AG4" s="91">
        <v>2</v>
      </c>
      <c r="AH4" s="91">
        <v>2</v>
      </c>
      <c r="AI4" s="91">
        <v>18</v>
      </c>
      <c r="AJ4" s="91">
        <v>2</v>
      </c>
      <c r="AK4" s="91">
        <v>28</v>
      </c>
      <c r="AL4" s="91">
        <v>2</v>
      </c>
      <c r="AM4" s="91">
        <v>2</v>
      </c>
      <c r="AN4" s="91">
        <v>12</v>
      </c>
      <c r="AO4" s="91">
        <v>6</v>
      </c>
      <c r="AP4" s="91">
        <v>2</v>
      </c>
      <c r="AQ4" s="91">
        <v>16</v>
      </c>
      <c r="AR4" s="91">
        <v>16</v>
      </c>
      <c r="AS4" s="91">
        <v>2</v>
      </c>
      <c r="AT4" s="91">
        <v>20</v>
      </c>
      <c r="AU4" s="91">
        <v>2</v>
      </c>
      <c r="AV4" s="91">
        <v>6</v>
      </c>
      <c r="AW4" s="91">
        <v>2</v>
      </c>
      <c r="AX4" s="91">
        <v>22</v>
      </c>
      <c r="AY4" s="91">
        <v>16</v>
      </c>
      <c r="AZ4" s="103">
        <v>2</v>
      </c>
      <c r="BA4" s="103">
        <v>6</v>
      </c>
      <c r="BB4" s="103">
        <v>14</v>
      </c>
      <c r="BC4" s="103">
        <v>4</v>
      </c>
      <c r="BD4" s="103">
        <v>44</v>
      </c>
      <c r="BE4" s="103">
        <v>2</v>
      </c>
      <c r="BF4" s="103">
        <v>26</v>
      </c>
      <c r="BG4" s="103">
        <v>2</v>
      </c>
      <c r="BH4" s="103">
        <v>18</v>
      </c>
      <c r="BI4" s="103">
        <v>18</v>
      </c>
      <c r="BJ4" s="103">
        <v>14</v>
      </c>
      <c r="BK4" s="103">
        <v>10</v>
      </c>
      <c r="BL4" s="103">
        <v>12</v>
      </c>
      <c r="BM4" s="103">
        <v>16</v>
      </c>
      <c r="BN4" s="103">
        <v>2</v>
      </c>
      <c r="BO4" s="103">
        <v>14</v>
      </c>
      <c r="BP4" s="103">
        <v>2</v>
      </c>
      <c r="BQ4" s="103">
        <v>20</v>
      </c>
      <c r="BR4" s="103">
        <v>2</v>
      </c>
      <c r="BS4" s="103">
        <v>4</v>
      </c>
      <c r="BT4" s="103">
        <v>8</v>
      </c>
      <c r="BU4" s="103">
        <v>14</v>
      </c>
      <c r="BV4" s="103">
        <v>2</v>
      </c>
      <c r="BW4" s="103">
        <v>10</v>
      </c>
      <c r="BX4" s="103">
        <v>2</v>
      </c>
      <c r="BY4" s="103">
        <v>4</v>
      </c>
      <c r="BZ4" s="103">
        <v>2</v>
      </c>
      <c r="CA4" s="103">
        <v>10</v>
      </c>
      <c r="CB4" s="103">
        <v>2</v>
      </c>
      <c r="CD4" s="91">
        <v>44</v>
      </c>
      <c r="CE4" s="91">
        <f>CD4+C4</f>
        <v>56</v>
      </c>
      <c r="CF4" s="91">
        <f>CE4+D4</f>
        <v>66</v>
      </c>
      <c r="CG4" s="91">
        <f>CF4+E4</f>
        <v>80</v>
      </c>
      <c r="CH4" s="91">
        <f>CG4+F4</f>
        <v>88</v>
      </c>
      <c r="CI4" s="91">
        <f>CH4+G4</f>
        <v>102</v>
      </c>
      <c r="CJ4" s="91">
        <f>CI4+H4</f>
        <v>114</v>
      </c>
      <c r="CK4" s="91">
        <f>CJ4+I4</f>
        <v>126</v>
      </c>
      <c r="CL4" s="91">
        <f>CK4+J4</f>
        <v>136</v>
      </c>
      <c r="CM4" s="91">
        <f>CL4+K4</f>
        <v>148</v>
      </c>
      <c r="CN4" s="91">
        <f>CM4+L4</f>
        <v>162</v>
      </c>
      <c r="CO4" s="91">
        <f>CN4+M4</f>
        <v>176</v>
      </c>
      <c r="CP4" s="91">
        <f>CO4+N4</f>
        <v>188</v>
      </c>
      <c r="CQ4" s="91">
        <f>CP4+O4</f>
        <v>198</v>
      </c>
      <c r="CR4" s="91">
        <f>CQ4+P4</f>
        <v>214</v>
      </c>
      <c r="CS4" s="91">
        <f>CR4+Q4</f>
        <v>226</v>
      </c>
      <c r="CT4" s="91">
        <f>CS4+R4</f>
        <v>234</v>
      </c>
      <c r="CU4" s="91">
        <f>CT4+S4</f>
        <v>238</v>
      </c>
      <c r="CV4" s="91">
        <f>CU4+T4</f>
        <v>242</v>
      </c>
      <c r="CW4" s="91">
        <f>CV4+U4</f>
        <v>252</v>
      </c>
      <c r="CX4" s="91">
        <f>CW4+V4</f>
        <v>272</v>
      </c>
      <c r="CY4" s="91">
        <f>CX4+W4</f>
        <v>284</v>
      </c>
      <c r="CZ4" s="91">
        <f>CY4+X4</f>
        <v>298</v>
      </c>
      <c r="DA4" s="91">
        <f>CZ4+Y4</f>
        <v>300</v>
      </c>
      <c r="DB4" s="91">
        <f>DA4+Z4</f>
        <v>310</v>
      </c>
      <c r="DC4" s="91">
        <f>DB4+AA4</f>
        <v>316</v>
      </c>
      <c r="DD4" s="91">
        <f>DC4+AB4</f>
        <v>322</v>
      </c>
      <c r="DE4" s="91">
        <f>DD4+AC4</f>
        <v>336</v>
      </c>
      <c r="DF4" s="91">
        <f>DE4+AD4</f>
        <v>340</v>
      </c>
      <c r="DG4" s="91">
        <f>DF4+AE4</f>
        <v>358</v>
      </c>
      <c r="DH4" s="91">
        <f>DG4+AF4</f>
        <v>370</v>
      </c>
      <c r="DI4" s="91">
        <f>DH4+AG4</f>
        <v>372</v>
      </c>
      <c r="DJ4" s="91">
        <f>DI4+AH4</f>
        <v>374</v>
      </c>
      <c r="DK4" s="91">
        <f>DJ4+AI4</f>
        <v>392</v>
      </c>
      <c r="DL4" s="91">
        <f>DK4+AJ4</f>
        <v>394</v>
      </c>
      <c r="DM4" s="91">
        <f>DL4+AK4</f>
        <v>422</v>
      </c>
      <c r="DN4" s="91">
        <f>DM4+AL4</f>
        <v>424</v>
      </c>
      <c r="DO4" s="91">
        <f>DN4+AM4</f>
        <v>426</v>
      </c>
      <c r="DP4" s="91">
        <f>DO4+AN4</f>
        <v>438</v>
      </c>
      <c r="DQ4" s="91">
        <f>DP4+AO4</f>
        <v>444</v>
      </c>
      <c r="DR4" s="91">
        <f>DQ4+AP4</f>
        <v>446</v>
      </c>
      <c r="DS4" s="91">
        <f>DR4+AQ4</f>
        <v>462</v>
      </c>
      <c r="DT4" s="91">
        <f>DS4+AR4</f>
        <v>478</v>
      </c>
      <c r="DU4" s="91">
        <f>DT4+AS4</f>
        <v>480</v>
      </c>
      <c r="DV4" s="91">
        <f>DU4+AT4</f>
        <v>500</v>
      </c>
      <c r="DW4" s="91">
        <f>DV4+AU4</f>
        <v>502</v>
      </c>
      <c r="DX4" s="91">
        <f>DW4+AV4</f>
        <v>508</v>
      </c>
      <c r="DY4" s="91">
        <f>DX4+AW4</f>
        <v>510</v>
      </c>
      <c r="DZ4" s="91">
        <f>DY4+AX4</f>
        <v>532</v>
      </c>
      <c r="EA4" s="91">
        <f>DZ4+AY4</f>
        <v>548</v>
      </c>
      <c r="EB4" s="91">
        <f>EA4+AZ4</f>
        <v>550</v>
      </c>
      <c r="EC4" s="91">
        <f>EB4+BA4</f>
        <v>556</v>
      </c>
      <c r="ED4" s="91">
        <f>EC4+BB4</f>
        <v>570</v>
      </c>
      <c r="EE4" s="91">
        <f>ED4+BC4</f>
        <v>574</v>
      </c>
      <c r="EF4" s="91">
        <f>EE4+BD4</f>
        <v>618</v>
      </c>
      <c r="EG4" s="91">
        <f>EF4+BE4</f>
        <v>620</v>
      </c>
      <c r="EH4" s="91">
        <f>EG4+BF4</f>
        <v>646</v>
      </c>
      <c r="EI4" s="91">
        <f>EH4+BG4</f>
        <v>648</v>
      </c>
      <c r="EJ4" s="91">
        <f>EI4+BH4</f>
        <v>666</v>
      </c>
      <c r="EK4" s="91">
        <f>EJ4+BI4</f>
        <v>684</v>
      </c>
      <c r="EL4" s="91">
        <f>EK4+BJ4</f>
        <v>698</v>
      </c>
      <c r="EM4" s="91">
        <f>EL4+BK4</f>
        <v>708</v>
      </c>
      <c r="EN4" s="91">
        <f>EM4+BL4</f>
        <v>720</v>
      </c>
      <c r="EO4" s="91">
        <f>EN4+BM4</f>
        <v>736</v>
      </c>
      <c r="EP4" s="91">
        <f>EO4+BN4</f>
        <v>738</v>
      </c>
      <c r="EQ4" s="91">
        <f>EP4+BO4</f>
        <v>752</v>
      </c>
      <c r="ER4" s="91">
        <f>EQ4+BP4</f>
        <v>754</v>
      </c>
      <c r="ES4" s="91">
        <f>ER4+BQ4</f>
        <v>774</v>
      </c>
      <c r="ET4" s="91">
        <f>ES4+BR4</f>
        <v>776</v>
      </c>
      <c r="EU4" s="91">
        <f>ET4+BS4</f>
        <v>780</v>
      </c>
      <c r="EV4" s="91">
        <f>EU4+BT4</f>
        <v>788</v>
      </c>
      <c r="EW4" s="91">
        <f>EV4+BU4</f>
        <v>802</v>
      </c>
      <c r="EX4" s="91">
        <f>EW4+BV4</f>
        <v>804</v>
      </c>
      <c r="EY4" s="91">
        <f>EX4+BW4</f>
        <v>814</v>
      </c>
      <c r="EZ4" s="91">
        <f>EY4+BX4</f>
        <v>816</v>
      </c>
      <c r="FA4" s="91">
        <f>EZ4+BY4</f>
        <v>820</v>
      </c>
      <c r="FB4" s="91">
        <f>FA4+BZ4</f>
        <v>822</v>
      </c>
      <c r="FC4" s="91">
        <f>FB4+CA4</f>
        <v>832</v>
      </c>
      <c r="FD4" s="91">
        <f>FC4+CB4</f>
        <v>834</v>
      </c>
      <c r="FF4" s="91">
        <v>33</v>
      </c>
      <c r="FG4" s="91">
        <v>33</v>
      </c>
      <c r="FH4" s="91">
        <v>32</v>
      </c>
      <c r="FI4" s="91">
        <v>30</v>
      </c>
      <c r="FJ4" s="91">
        <v>30</v>
      </c>
      <c r="FK4" s="91">
        <v>29</v>
      </c>
      <c r="FL4" s="91">
        <v>28</v>
      </c>
      <c r="FM4" s="91">
        <v>27</v>
      </c>
      <c r="FN4" s="91">
        <v>27</v>
      </c>
      <c r="FO4" s="91">
        <v>25</v>
      </c>
      <c r="FP4" s="91">
        <v>24</v>
      </c>
      <c r="FQ4" s="91">
        <v>24</v>
      </c>
      <c r="FR4" s="91">
        <v>23</v>
      </c>
      <c r="FS4" s="91">
        <v>19</v>
      </c>
      <c r="FT4" s="91">
        <v>18</v>
      </c>
      <c r="FU4" s="91">
        <v>17</v>
      </c>
      <c r="FV4" s="91">
        <v>17</v>
      </c>
      <c r="FW4" s="91">
        <v>17</v>
      </c>
      <c r="FX4" s="91">
        <v>16</v>
      </c>
      <c r="FY4" s="91">
        <v>15</v>
      </c>
      <c r="FZ4" s="91">
        <v>15</v>
      </c>
      <c r="GA4" s="91">
        <v>14</v>
      </c>
      <c r="GB4" s="91">
        <v>14</v>
      </c>
      <c r="GC4" s="91">
        <v>14</v>
      </c>
      <c r="GD4" s="91">
        <v>13</v>
      </c>
      <c r="GE4" s="91">
        <v>13</v>
      </c>
      <c r="GF4" s="91">
        <v>13</v>
      </c>
      <c r="GG4" s="91">
        <v>13</v>
      </c>
      <c r="GH4" s="91">
        <v>13</v>
      </c>
      <c r="GI4" s="91">
        <v>13</v>
      </c>
      <c r="GJ4" s="91">
        <v>13</v>
      </c>
      <c r="GK4" s="91">
        <v>13</v>
      </c>
      <c r="GL4" s="91">
        <v>13</v>
      </c>
      <c r="GM4" s="91">
        <v>13</v>
      </c>
      <c r="GN4" s="91">
        <v>13</v>
      </c>
      <c r="GO4" s="91">
        <v>11</v>
      </c>
      <c r="GP4" s="91">
        <v>10</v>
      </c>
      <c r="GQ4" s="91">
        <v>9</v>
      </c>
      <c r="GR4" s="91">
        <v>9</v>
      </c>
      <c r="GS4" s="91">
        <v>9</v>
      </c>
      <c r="GT4" s="91">
        <v>7</v>
      </c>
      <c r="GU4" s="91">
        <v>7</v>
      </c>
      <c r="GV4" s="91">
        <v>6</v>
      </c>
      <c r="GW4" s="91">
        <v>6</v>
      </c>
      <c r="GX4" s="91">
        <v>5</v>
      </c>
      <c r="GY4" s="91">
        <v>4</v>
      </c>
      <c r="GZ4" s="91">
        <v>4</v>
      </c>
      <c r="HA4" s="91">
        <v>4</v>
      </c>
      <c r="HB4" s="91">
        <v>4</v>
      </c>
      <c r="HC4" s="91">
        <v>4</v>
      </c>
      <c r="HD4" s="91">
        <v>4</v>
      </c>
      <c r="HE4" s="91">
        <v>4</v>
      </c>
      <c r="HF4" s="91">
        <v>4</v>
      </c>
      <c r="HG4" s="91">
        <v>4</v>
      </c>
      <c r="HH4" s="91">
        <v>4</v>
      </c>
      <c r="HI4" s="91">
        <v>4</v>
      </c>
      <c r="HJ4" s="91">
        <v>3</v>
      </c>
      <c r="HK4" s="91">
        <v>3</v>
      </c>
      <c r="HL4" s="91">
        <v>3</v>
      </c>
      <c r="HM4" s="91">
        <v>3</v>
      </c>
      <c r="HN4" s="91">
        <v>3</v>
      </c>
      <c r="HO4" s="91">
        <v>3</v>
      </c>
      <c r="HP4" s="91">
        <v>3</v>
      </c>
      <c r="HQ4" s="91">
        <v>3</v>
      </c>
      <c r="HR4" s="91">
        <v>3</v>
      </c>
      <c r="HS4" s="91">
        <v>3</v>
      </c>
      <c r="HT4" s="91">
        <v>2</v>
      </c>
      <c r="HU4" s="91">
        <v>2</v>
      </c>
      <c r="HV4" s="91">
        <v>2</v>
      </c>
      <c r="HW4" s="91">
        <v>2</v>
      </c>
      <c r="HX4" s="91">
        <v>2</v>
      </c>
      <c r="HY4" s="91">
        <v>2</v>
      </c>
      <c r="HZ4" s="91">
        <v>2</v>
      </c>
      <c r="IA4" s="91">
        <v>2</v>
      </c>
      <c r="IB4" s="91">
        <v>2</v>
      </c>
      <c r="IC4" s="91">
        <v>2</v>
      </c>
      <c r="IE4" s="91">
        <v>2</v>
      </c>
      <c r="IF4" s="91" t="s">
        <v>81</v>
      </c>
      <c r="IG4" s="91">
        <v>832</v>
      </c>
      <c r="IH4" s="103">
        <v>2</v>
      </c>
      <c r="II4" s="91">
        <v>834</v>
      </c>
      <c r="IJ4" s="91" t="str">
        <f>IF(IC4=IB4,"",IF(IC4&lt;IB4,"COLOR(RED):''↑''",IF(IC4&gt;IB4,"COLOR(cyan):''↓''")))</f>
        <v/>
      </c>
    </row>
    <row r="5" spans="1:245">
      <c r="A5" s="91" t="s">
        <v>376</v>
      </c>
      <c r="B5" s="91">
        <v>145</v>
      </c>
      <c r="C5" s="91">
        <v>6</v>
      </c>
      <c r="D5" s="91">
        <v>0</v>
      </c>
      <c r="E5" s="91">
        <v>12</v>
      </c>
      <c r="F5" s="91">
        <v>6</v>
      </c>
      <c r="G5" s="91">
        <v>10</v>
      </c>
      <c r="H5" s="91">
        <v>0</v>
      </c>
      <c r="I5" s="91">
        <v>8</v>
      </c>
      <c r="J5" s="91">
        <v>6</v>
      </c>
      <c r="K5" s="91">
        <v>8</v>
      </c>
      <c r="L5" s="91">
        <v>6</v>
      </c>
      <c r="M5" s="91">
        <v>8</v>
      </c>
      <c r="N5" s="91">
        <v>4</v>
      </c>
      <c r="O5" s="91">
        <v>6</v>
      </c>
      <c r="P5" s="91">
        <v>8</v>
      </c>
      <c r="Q5" s="91">
        <v>10</v>
      </c>
      <c r="R5" s="91">
        <v>8</v>
      </c>
      <c r="S5" s="91">
        <v>4</v>
      </c>
      <c r="T5" s="91">
        <v>2</v>
      </c>
      <c r="U5" s="91">
        <v>5</v>
      </c>
      <c r="V5" s="91">
        <v>12</v>
      </c>
      <c r="W5" s="91">
        <v>0</v>
      </c>
      <c r="X5" s="91">
        <v>12</v>
      </c>
      <c r="Y5" s="91">
        <v>2</v>
      </c>
      <c r="Z5" s="91">
        <v>6</v>
      </c>
      <c r="AA5" s="91">
        <v>6</v>
      </c>
      <c r="AB5" s="91">
        <v>2</v>
      </c>
      <c r="AC5" s="91">
        <v>12</v>
      </c>
      <c r="AD5" s="91">
        <v>4</v>
      </c>
      <c r="AE5" s="91">
        <v>9</v>
      </c>
      <c r="AF5" s="91">
        <v>8</v>
      </c>
      <c r="AG5" s="91">
        <v>2</v>
      </c>
      <c r="AH5" s="91">
        <v>2</v>
      </c>
      <c r="AI5" s="91">
        <v>12</v>
      </c>
      <c r="AJ5" s="91">
        <v>2</v>
      </c>
      <c r="AK5" s="91">
        <v>28</v>
      </c>
      <c r="AL5" s="91">
        <v>2</v>
      </c>
      <c r="AM5" s="91">
        <v>2</v>
      </c>
      <c r="AN5" s="91">
        <v>8</v>
      </c>
      <c r="AO5" s="91">
        <v>6</v>
      </c>
      <c r="AP5" s="91">
        <v>2</v>
      </c>
      <c r="AQ5" s="91">
        <v>14</v>
      </c>
      <c r="AR5" s="91">
        <v>12</v>
      </c>
      <c r="AS5" s="91">
        <v>2</v>
      </c>
      <c r="AT5" s="91">
        <v>22</v>
      </c>
      <c r="AU5" s="91">
        <v>2</v>
      </c>
      <c r="AV5" s="91">
        <v>6</v>
      </c>
      <c r="AW5" s="91">
        <v>2</v>
      </c>
      <c r="AX5" s="91">
        <v>20</v>
      </c>
      <c r="AY5" s="91">
        <v>14</v>
      </c>
      <c r="AZ5" s="103">
        <v>2</v>
      </c>
      <c r="BA5" s="103">
        <v>6</v>
      </c>
      <c r="BB5" s="103">
        <v>14</v>
      </c>
      <c r="BC5" s="103">
        <v>4</v>
      </c>
      <c r="BD5" s="103">
        <v>40</v>
      </c>
      <c r="BE5" s="103">
        <v>2</v>
      </c>
      <c r="BF5" s="103">
        <v>26</v>
      </c>
      <c r="BG5" s="103">
        <v>2</v>
      </c>
      <c r="BH5" s="103">
        <v>18</v>
      </c>
      <c r="BI5" s="103">
        <v>18</v>
      </c>
      <c r="BJ5" s="103">
        <v>14</v>
      </c>
      <c r="BK5" s="103">
        <v>10</v>
      </c>
      <c r="BL5" s="103">
        <v>12</v>
      </c>
      <c r="BM5" s="103">
        <v>14</v>
      </c>
      <c r="BO5" s="103">
        <v>16</v>
      </c>
      <c r="BP5" s="103">
        <v>2</v>
      </c>
      <c r="BQ5" s="103">
        <v>22</v>
      </c>
      <c r="BR5" s="103">
        <v>2</v>
      </c>
      <c r="BS5" s="103">
        <v>6</v>
      </c>
      <c r="BT5" s="103">
        <v>6</v>
      </c>
      <c r="BU5" s="103">
        <v>16</v>
      </c>
      <c r="BV5" s="103">
        <v>2</v>
      </c>
      <c r="BW5" s="103">
        <v>16</v>
      </c>
      <c r="BX5" s="103">
        <v>2</v>
      </c>
      <c r="BY5" s="103">
        <v>4</v>
      </c>
      <c r="BZ5" s="103">
        <v>2</v>
      </c>
      <c r="CA5" s="103">
        <v>8</v>
      </c>
      <c r="CB5" s="103">
        <v>2</v>
      </c>
      <c r="CD5" s="91">
        <v>145</v>
      </c>
      <c r="CE5" s="91">
        <f>CD5+C5</f>
        <v>151</v>
      </c>
      <c r="CF5" s="91">
        <f>CE5+D5</f>
        <v>151</v>
      </c>
      <c r="CG5" s="91">
        <f>CF5+E5</f>
        <v>163</v>
      </c>
      <c r="CH5" s="91">
        <f>CG5+F5</f>
        <v>169</v>
      </c>
      <c r="CI5" s="91">
        <f>CH5+G5</f>
        <v>179</v>
      </c>
      <c r="CJ5" s="91">
        <f>CI5+H5</f>
        <v>179</v>
      </c>
      <c r="CK5" s="91">
        <f>CJ5+I5</f>
        <v>187</v>
      </c>
      <c r="CL5" s="91">
        <f>CK5+J5</f>
        <v>193</v>
      </c>
      <c r="CM5" s="91">
        <f>CL5+K5</f>
        <v>201</v>
      </c>
      <c r="CN5" s="91">
        <f>CM5+L5</f>
        <v>207</v>
      </c>
      <c r="CO5" s="91">
        <f>CN5+M5</f>
        <v>215</v>
      </c>
      <c r="CP5" s="91">
        <f>CO5+N5</f>
        <v>219</v>
      </c>
      <c r="CQ5" s="91">
        <f>CP5+O5</f>
        <v>225</v>
      </c>
      <c r="CR5" s="91">
        <f>CQ5+P5</f>
        <v>233</v>
      </c>
      <c r="CS5" s="91">
        <f>CR5+Q5</f>
        <v>243</v>
      </c>
      <c r="CT5" s="91">
        <f>CS5+R5</f>
        <v>251</v>
      </c>
      <c r="CU5" s="91">
        <f>CT5+S5</f>
        <v>255</v>
      </c>
      <c r="CV5" s="91">
        <f>CU5+T5</f>
        <v>257</v>
      </c>
      <c r="CW5" s="91">
        <f>CV5+U5</f>
        <v>262</v>
      </c>
      <c r="CX5" s="91">
        <f>CW5+V5</f>
        <v>274</v>
      </c>
      <c r="CY5" s="91">
        <f>CX5+W5</f>
        <v>274</v>
      </c>
      <c r="CZ5" s="91">
        <f>CY5+X5</f>
        <v>286</v>
      </c>
      <c r="DA5" s="91">
        <f>CZ5+Y5</f>
        <v>288</v>
      </c>
      <c r="DB5" s="91">
        <f>DA5+Z5</f>
        <v>294</v>
      </c>
      <c r="DC5" s="91">
        <f>DB5+AA5</f>
        <v>300</v>
      </c>
      <c r="DD5" s="91">
        <f>DC5+AB5</f>
        <v>302</v>
      </c>
      <c r="DE5" s="91">
        <f>DD5+AC5</f>
        <v>314</v>
      </c>
      <c r="DF5" s="91">
        <f>DE5+AD5</f>
        <v>318</v>
      </c>
      <c r="DG5" s="91">
        <f>DF5+AE5</f>
        <v>327</v>
      </c>
      <c r="DH5" s="91">
        <f>DG5+AF5</f>
        <v>335</v>
      </c>
      <c r="DI5" s="91">
        <f>DH5+AG5</f>
        <v>337</v>
      </c>
      <c r="DJ5" s="91">
        <f>DI5+AH5</f>
        <v>339</v>
      </c>
      <c r="DK5" s="91">
        <f>DJ5+AI5</f>
        <v>351</v>
      </c>
      <c r="DL5" s="91">
        <f>DK5+AJ5</f>
        <v>353</v>
      </c>
      <c r="DM5" s="91">
        <f>DL5+AK5</f>
        <v>381</v>
      </c>
      <c r="DN5" s="91">
        <f>DM5+AL5</f>
        <v>383</v>
      </c>
      <c r="DO5" s="91">
        <f>DN5+AM5</f>
        <v>385</v>
      </c>
      <c r="DP5" s="91">
        <f>DO5+AN5</f>
        <v>393</v>
      </c>
      <c r="DQ5" s="91">
        <f>DP5+AO5</f>
        <v>399</v>
      </c>
      <c r="DR5" s="91">
        <f>DQ5+AP5</f>
        <v>401</v>
      </c>
      <c r="DS5" s="91">
        <f>DR5+AQ5</f>
        <v>415</v>
      </c>
      <c r="DT5" s="91">
        <f>DS5+AR5</f>
        <v>427</v>
      </c>
      <c r="DU5" s="91">
        <f>DT5+AS5</f>
        <v>429</v>
      </c>
      <c r="DV5" s="91">
        <f>DU5+AT5</f>
        <v>451</v>
      </c>
      <c r="DW5" s="91">
        <f>DV5+AU5</f>
        <v>453</v>
      </c>
      <c r="DX5" s="91">
        <f>DW5+AV5</f>
        <v>459</v>
      </c>
      <c r="DY5" s="91">
        <f>DX5+AW5</f>
        <v>461</v>
      </c>
      <c r="DZ5" s="91">
        <f>DY5+AX5</f>
        <v>481</v>
      </c>
      <c r="EA5" s="91">
        <f>DZ5+AY5</f>
        <v>495</v>
      </c>
      <c r="EB5" s="91">
        <f>EA5+AZ5</f>
        <v>497</v>
      </c>
      <c r="EC5" s="91">
        <f>EB5+BA5</f>
        <v>503</v>
      </c>
      <c r="ED5" s="91">
        <f>EC5+BB5</f>
        <v>517</v>
      </c>
      <c r="EE5" s="91">
        <f>ED5+BC5</f>
        <v>521</v>
      </c>
      <c r="EF5" s="91">
        <f>EE5+BD5</f>
        <v>561</v>
      </c>
      <c r="EG5" s="91">
        <f>EF5+BE5</f>
        <v>563</v>
      </c>
      <c r="EH5" s="91">
        <f>EG5+BF5</f>
        <v>589</v>
      </c>
      <c r="EI5" s="91">
        <f>EH5+BG5</f>
        <v>591</v>
      </c>
      <c r="EJ5" s="91">
        <f>EI5+BH5</f>
        <v>609</v>
      </c>
      <c r="EK5" s="91">
        <f>EJ5+BI5</f>
        <v>627</v>
      </c>
      <c r="EL5" s="91">
        <f>EK5+BJ5</f>
        <v>641</v>
      </c>
      <c r="EM5" s="91">
        <f>EL5+BK5</f>
        <v>651</v>
      </c>
      <c r="EN5" s="91">
        <f>EM5+BL5</f>
        <v>663</v>
      </c>
      <c r="EO5" s="91">
        <f>EN5+BM5</f>
        <v>677</v>
      </c>
      <c r="EP5" s="91">
        <f>EO5+BN5</f>
        <v>677</v>
      </c>
      <c r="EQ5" s="91">
        <f>EP5+BO5</f>
        <v>693</v>
      </c>
      <c r="ER5" s="91">
        <f>EQ5+BP5</f>
        <v>695</v>
      </c>
      <c r="ES5" s="91">
        <f>ER5+BQ5</f>
        <v>717</v>
      </c>
      <c r="ET5" s="91">
        <f>ES5+BR5</f>
        <v>719</v>
      </c>
      <c r="EU5" s="91">
        <f>ET5+BS5</f>
        <v>725</v>
      </c>
      <c r="EV5" s="91">
        <f>EU5+BT5</f>
        <v>731</v>
      </c>
      <c r="EW5" s="91">
        <f>EV5+BU5</f>
        <v>747</v>
      </c>
      <c r="EX5" s="91">
        <f>EW5+BV5</f>
        <v>749</v>
      </c>
      <c r="EY5" s="91">
        <f>EX5+BW5</f>
        <v>765</v>
      </c>
      <c r="EZ5" s="91">
        <f>EY5+BX5</f>
        <v>767</v>
      </c>
      <c r="FA5" s="91">
        <f>EZ5+BY5</f>
        <v>771</v>
      </c>
      <c r="FB5" s="91">
        <f>FA5+BZ5</f>
        <v>773</v>
      </c>
      <c r="FC5" s="91">
        <f>FB5+CA5</f>
        <v>781</v>
      </c>
      <c r="FD5" s="91">
        <f>FC5+CB5</f>
        <v>783</v>
      </c>
      <c r="FF5" s="91">
        <v>21</v>
      </c>
      <c r="FG5" s="91">
        <v>21</v>
      </c>
      <c r="FH5" s="91">
        <v>21</v>
      </c>
      <c r="FI5" s="91">
        <v>19</v>
      </c>
      <c r="FJ5" s="91">
        <v>19</v>
      </c>
      <c r="FK5" s="91">
        <v>18</v>
      </c>
      <c r="FL5" s="91">
        <v>18</v>
      </c>
      <c r="FM5" s="91">
        <v>18</v>
      </c>
      <c r="FN5" s="91">
        <v>18</v>
      </c>
      <c r="FO5" s="91">
        <v>17</v>
      </c>
      <c r="FP5" s="91">
        <v>17</v>
      </c>
      <c r="FQ5" s="91">
        <v>17</v>
      </c>
      <c r="FR5" s="91">
        <v>17</v>
      </c>
      <c r="FS5" s="91">
        <v>15</v>
      </c>
      <c r="FT5" s="91">
        <v>15</v>
      </c>
      <c r="FU5" s="91">
        <v>14</v>
      </c>
      <c r="FV5" s="91">
        <v>14</v>
      </c>
      <c r="FW5" s="91">
        <v>14</v>
      </c>
      <c r="FX5" s="91">
        <v>14</v>
      </c>
      <c r="FY5" s="91">
        <v>13</v>
      </c>
      <c r="FZ5" s="91">
        <v>14</v>
      </c>
      <c r="GA5" s="91">
        <v>15</v>
      </c>
      <c r="GB5" s="91">
        <v>15</v>
      </c>
      <c r="GC5" s="91">
        <v>15</v>
      </c>
      <c r="GD5" s="91">
        <v>15</v>
      </c>
      <c r="GE5" s="91">
        <v>15</v>
      </c>
      <c r="GF5" s="91">
        <v>16</v>
      </c>
      <c r="GG5" s="91">
        <v>16</v>
      </c>
      <c r="GH5" s="91">
        <v>16</v>
      </c>
      <c r="GI5" s="91">
        <v>16</v>
      </c>
      <c r="GJ5" s="91">
        <v>16</v>
      </c>
      <c r="GK5" s="91">
        <v>16</v>
      </c>
      <c r="GL5" s="91">
        <v>16</v>
      </c>
      <c r="GM5" s="91">
        <v>16</v>
      </c>
      <c r="GN5" s="91">
        <v>16</v>
      </c>
      <c r="GO5" s="91">
        <v>16</v>
      </c>
      <c r="GP5" s="91">
        <v>15</v>
      </c>
      <c r="GQ5" s="91">
        <v>14</v>
      </c>
      <c r="GR5" s="91">
        <v>14</v>
      </c>
      <c r="GS5" s="91">
        <v>13</v>
      </c>
      <c r="GT5" s="91">
        <v>12</v>
      </c>
      <c r="GU5" s="91">
        <v>11</v>
      </c>
      <c r="GV5" s="91">
        <v>11</v>
      </c>
      <c r="GW5" s="91">
        <v>11</v>
      </c>
      <c r="GX5" s="91">
        <v>10</v>
      </c>
      <c r="GY5" s="91">
        <v>9</v>
      </c>
      <c r="GZ5" s="91">
        <v>9</v>
      </c>
      <c r="HA5" s="91">
        <v>9</v>
      </c>
      <c r="HB5" s="91">
        <v>8</v>
      </c>
      <c r="HC5" s="91">
        <v>7</v>
      </c>
      <c r="HD5" s="91">
        <v>7</v>
      </c>
      <c r="HE5" s="91">
        <v>7</v>
      </c>
      <c r="HF5" s="91">
        <v>7</v>
      </c>
      <c r="HG5" s="91">
        <v>7</v>
      </c>
      <c r="HH5" s="91">
        <v>6</v>
      </c>
      <c r="HI5" s="91">
        <v>6</v>
      </c>
      <c r="HJ5" s="91">
        <v>6</v>
      </c>
      <c r="HK5" s="91">
        <v>6</v>
      </c>
      <c r="HL5" s="91">
        <v>6</v>
      </c>
      <c r="HM5" s="91">
        <v>6</v>
      </c>
      <c r="HN5" s="91">
        <v>5</v>
      </c>
      <c r="HO5" s="91">
        <v>5</v>
      </c>
      <c r="HP5" s="91">
        <v>5</v>
      </c>
      <c r="HQ5" s="91">
        <v>4</v>
      </c>
      <c r="HR5" s="91">
        <v>4</v>
      </c>
      <c r="HS5" s="91">
        <v>4</v>
      </c>
      <c r="HT5" s="91">
        <v>3</v>
      </c>
      <c r="HU5" s="91">
        <v>3</v>
      </c>
      <c r="HV5" s="91">
        <v>3</v>
      </c>
      <c r="HW5" s="91">
        <v>3</v>
      </c>
      <c r="HX5" s="91">
        <v>3</v>
      </c>
      <c r="HY5" s="91">
        <v>3</v>
      </c>
      <c r="HZ5" s="91">
        <v>3</v>
      </c>
      <c r="IA5" s="91">
        <v>3</v>
      </c>
      <c r="IB5" s="91">
        <v>3</v>
      </c>
      <c r="IC5" s="91">
        <v>3</v>
      </c>
      <c r="IE5" s="91">
        <v>3</v>
      </c>
      <c r="IF5" s="91" t="s">
        <v>376</v>
      </c>
      <c r="IG5" s="91">
        <v>781</v>
      </c>
      <c r="IH5" s="103">
        <v>2</v>
      </c>
      <c r="II5" s="91">
        <v>783</v>
      </c>
      <c r="IJ5" s="91" t="str">
        <f>IF(IC5=IB5,"",IF(IC5&lt;IB5,"COLOR(RED):''↑''",IF(IC5&gt;IB5,"COLOR(cyan):''↓''")))</f>
        <v/>
      </c>
    </row>
    <row r="6" spans="1:245">
      <c r="A6" s="91" t="s">
        <v>103</v>
      </c>
      <c r="B6" s="91">
        <v>0</v>
      </c>
      <c r="C6" s="91">
        <v>6</v>
      </c>
      <c r="D6" s="91">
        <v>4</v>
      </c>
      <c r="E6" s="91">
        <v>6</v>
      </c>
      <c r="F6" s="91">
        <v>8</v>
      </c>
      <c r="G6" s="91">
        <v>8</v>
      </c>
      <c r="H6" s="91">
        <v>14</v>
      </c>
      <c r="I6" s="91">
        <v>6</v>
      </c>
      <c r="J6" s="91">
        <v>6</v>
      </c>
      <c r="K6" s="91">
        <v>8</v>
      </c>
      <c r="L6" s="91">
        <v>6</v>
      </c>
      <c r="M6" s="91">
        <v>10</v>
      </c>
      <c r="N6" s="91">
        <v>14</v>
      </c>
      <c r="O6" s="91">
        <v>14</v>
      </c>
      <c r="P6" s="91">
        <v>10</v>
      </c>
      <c r="Q6" s="91">
        <v>10</v>
      </c>
      <c r="R6" s="91">
        <v>10</v>
      </c>
      <c r="S6" s="91">
        <v>4</v>
      </c>
      <c r="T6" s="91">
        <v>6</v>
      </c>
      <c r="U6" s="91">
        <v>5</v>
      </c>
      <c r="V6" s="91">
        <v>18</v>
      </c>
      <c r="W6" s="91">
        <v>12</v>
      </c>
      <c r="X6" s="91">
        <v>12</v>
      </c>
      <c r="Y6" s="91">
        <v>2</v>
      </c>
      <c r="Z6" s="91">
        <v>14</v>
      </c>
      <c r="AA6" s="91">
        <v>8</v>
      </c>
      <c r="AB6" s="91">
        <v>8</v>
      </c>
      <c r="AC6" s="91">
        <v>20</v>
      </c>
      <c r="AD6" s="91">
        <v>12</v>
      </c>
      <c r="AE6" s="91">
        <v>24</v>
      </c>
      <c r="AF6" s="91">
        <v>12</v>
      </c>
      <c r="AG6" s="91">
        <v>2</v>
      </c>
      <c r="AH6" s="91">
        <v>2</v>
      </c>
      <c r="AI6" s="91">
        <v>16</v>
      </c>
      <c r="AJ6" s="91">
        <v>2</v>
      </c>
      <c r="AK6" s="91">
        <v>30</v>
      </c>
      <c r="AL6" s="91">
        <v>2</v>
      </c>
      <c r="AM6" s="91">
        <v>2</v>
      </c>
      <c r="AN6" s="91">
        <v>12</v>
      </c>
      <c r="AO6" s="91">
        <v>2</v>
      </c>
      <c r="AP6" s="91">
        <v>2</v>
      </c>
      <c r="AQ6" s="91">
        <v>18</v>
      </c>
      <c r="AR6" s="91">
        <v>13</v>
      </c>
      <c r="AS6" s="91">
        <v>4</v>
      </c>
      <c r="AT6" s="91">
        <v>12</v>
      </c>
      <c r="AU6" s="91">
        <v>2</v>
      </c>
      <c r="AV6" s="91">
        <v>6</v>
      </c>
      <c r="AW6" s="91">
        <v>0</v>
      </c>
      <c r="AX6" s="91">
        <v>24</v>
      </c>
      <c r="AY6" s="91">
        <v>13</v>
      </c>
      <c r="AZ6" s="103">
        <v>2</v>
      </c>
      <c r="BA6" s="103">
        <v>4</v>
      </c>
      <c r="BB6" s="103">
        <v>18</v>
      </c>
      <c r="BC6" s="103">
        <v>4</v>
      </c>
      <c r="BD6" s="103">
        <v>46</v>
      </c>
      <c r="BE6" s="103">
        <v>2</v>
      </c>
      <c r="BF6" s="103">
        <v>30</v>
      </c>
      <c r="BG6" s="103">
        <v>2</v>
      </c>
      <c r="BH6" s="103">
        <v>16</v>
      </c>
      <c r="BI6" s="103">
        <v>18</v>
      </c>
      <c r="BJ6" s="103">
        <v>18</v>
      </c>
      <c r="BK6" s="103">
        <v>12</v>
      </c>
      <c r="BL6" s="103">
        <v>12</v>
      </c>
      <c r="BM6" s="103">
        <v>18</v>
      </c>
      <c r="BN6" s="103">
        <v>2</v>
      </c>
      <c r="BO6" s="103">
        <v>18</v>
      </c>
      <c r="BP6" s="103">
        <v>2</v>
      </c>
      <c r="BQ6" s="103">
        <v>19</v>
      </c>
      <c r="BR6" s="103">
        <v>2</v>
      </c>
      <c r="BS6" s="103">
        <v>6</v>
      </c>
      <c r="BT6" s="103">
        <v>8</v>
      </c>
      <c r="BU6" s="103">
        <v>18</v>
      </c>
      <c r="BV6" s="103">
        <v>2</v>
      </c>
      <c r="BW6" s="103">
        <v>8</v>
      </c>
      <c r="BX6" s="103">
        <v>0</v>
      </c>
      <c r="BY6" s="103">
        <v>0</v>
      </c>
      <c r="BZ6" s="103">
        <v>0</v>
      </c>
      <c r="CA6" s="103">
        <v>2</v>
      </c>
      <c r="CB6" s="103">
        <v>0</v>
      </c>
      <c r="CD6" s="91">
        <v>0</v>
      </c>
      <c r="CE6" s="91">
        <f>CD6+C6</f>
        <v>6</v>
      </c>
      <c r="CF6" s="91">
        <f>CE6+D6</f>
        <v>10</v>
      </c>
      <c r="CG6" s="91">
        <f>CF6+E6</f>
        <v>16</v>
      </c>
      <c r="CH6" s="91">
        <f>CG6+F6</f>
        <v>24</v>
      </c>
      <c r="CI6" s="91">
        <f>CH6+G6</f>
        <v>32</v>
      </c>
      <c r="CJ6" s="91">
        <f>CI6+H6</f>
        <v>46</v>
      </c>
      <c r="CK6" s="91">
        <f>CJ6+I6</f>
        <v>52</v>
      </c>
      <c r="CL6" s="91">
        <f>CK6+J6</f>
        <v>58</v>
      </c>
      <c r="CM6" s="91">
        <f>CL6+K6</f>
        <v>66</v>
      </c>
      <c r="CN6" s="91">
        <f>CM6+L6</f>
        <v>72</v>
      </c>
      <c r="CO6" s="91">
        <f>CN6+M6</f>
        <v>82</v>
      </c>
      <c r="CP6" s="91">
        <f>CO6+N6</f>
        <v>96</v>
      </c>
      <c r="CQ6" s="91">
        <f>CP6+O6</f>
        <v>110</v>
      </c>
      <c r="CR6" s="91">
        <f>CQ6+P6</f>
        <v>120</v>
      </c>
      <c r="CS6" s="91">
        <f>CR6+Q6</f>
        <v>130</v>
      </c>
      <c r="CT6" s="91">
        <f>CS6+R6</f>
        <v>140</v>
      </c>
      <c r="CU6" s="91">
        <f>CT6+S6</f>
        <v>144</v>
      </c>
      <c r="CV6" s="91">
        <f>CU6+T6</f>
        <v>150</v>
      </c>
      <c r="CW6" s="91">
        <f>CV6+U6</f>
        <v>155</v>
      </c>
      <c r="CX6" s="91">
        <f>CW6+V6</f>
        <v>173</v>
      </c>
      <c r="CY6" s="91">
        <f>CX6+W6</f>
        <v>185</v>
      </c>
      <c r="CZ6" s="91">
        <f>CY6+X6</f>
        <v>197</v>
      </c>
      <c r="DA6" s="91">
        <f>CZ6+Y6</f>
        <v>199</v>
      </c>
      <c r="DB6" s="91">
        <f>DA6+Z6</f>
        <v>213</v>
      </c>
      <c r="DC6" s="91">
        <f>DB6+AA6</f>
        <v>221</v>
      </c>
      <c r="DD6" s="91">
        <f>DC6+AB6</f>
        <v>229</v>
      </c>
      <c r="DE6" s="91">
        <f>DD6+AC6</f>
        <v>249</v>
      </c>
      <c r="DF6" s="91">
        <f>DE6+AD6</f>
        <v>261</v>
      </c>
      <c r="DG6" s="91">
        <f>DF6+AE6</f>
        <v>285</v>
      </c>
      <c r="DH6" s="91">
        <f>DG6+AF6</f>
        <v>297</v>
      </c>
      <c r="DI6" s="91">
        <f>DH6+AG6</f>
        <v>299</v>
      </c>
      <c r="DJ6" s="91">
        <f>DI6+AH6</f>
        <v>301</v>
      </c>
      <c r="DK6" s="91">
        <f>DJ6+AI6</f>
        <v>317</v>
      </c>
      <c r="DL6" s="91">
        <f>DK6+AJ6</f>
        <v>319</v>
      </c>
      <c r="DM6" s="91">
        <f>DL6+AK6</f>
        <v>349</v>
      </c>
      <c r="DN6" s="91">
        <f>DM6+AL6</f>
        <v>351</v>
      </c>
      <c r="DO6" s="91">
        <f>DN6+AM6</f>
        <v>353</v>
      </c>
      <c r="DP6" s="91">
        <f>DO6+AN6</f>
        <v>365</v>
      </c>
      <c r="DQ6" s="91">
        <f>DP6+AO6</f>
        <v>367</v>
      </c>
      <c r="DR6" s="91">
        <f>DQ6+AP6</f>
        <v>369</v>
      </c>
      <c r="DS6" s="91">
        <f>DR6+AQ6</f>
        <v>387</v>
      </c>
      <c r="DT6" s="91">
        <f>DS6+AR6</f>
        <v>400</v>
      </c>
      <c r="DU6" s="91">
        <f>DT6+AS6</f>
        <v>404</v>
      </c>
      <c r="DV6" s="91">
        <f>DU6+AT6</f>
        <v>416</v>
      </c>
      <c r="DW6" s="91">
        <f>DV6+AU6</f>
        <v>418</v>
      </c>
      <c r="DX6" s="91">
        <f>DW6+AV6</f>
        <v>424</v>
      </c>
      <c r="DY6" s="91">
        <f>DX6+AW6</f>
        <v>424</v>
      </c>
      <c r="DZ6" s="91">
        <f>DY6+AX6</f>
        <v>448</v>
      </c>
      <c r="EA6" s="91">
        <f>DZ6+AY6</f>
        <v>461</v>
      </c>
      <c r="EB6" s="91">
        <f>EA6+AZ6</f>
        <v>463</v>
      </c>
      <c r="EC6" s="91">
        <f>EB6+BA6</f>
        <v>467</v>
      </c>
      <c r="ED6" s="91">
        <f>EC6+BB6</f>
        <v>485</v>
      </c>
      <c r="EE6" s="91">
        <f>ED6+BC6</f>
        <v>489</v>
      </c>
      <c r="EF6" s="91">
        <f>EE6+BD6</f>
        <v>535</v>
      </c>
      <c r="EG6" s="91">
        <f>EF6+BE6</f>
        <v>537</v>
      </c>
      <c r="EH6" s="91">
        <f>EG6+BF6</f>
        <v>567</v>
      </c>
      <c r="EI6" s="91">
        <f>EH6+BG6</f>
        <v>569</v>
      </c>
      <c r="EJ6" s="91">
        <f>EI6+BH6</f>
        <v>585</v>
      </c>
      <c r="EK6" s="91">
        <f>EJ6+BI6</f>
        <v>603</v>
      </c>
      <c r="EL6" s="91">
        <f>EK6+BJ6</f>
        <v>621</v>
      </c>
      <c r="EM6" s="91">
        <f>EL6+BK6</f>
        <v>633</v>
      </c>
      <c r="EN6" s="91">
        <f>EM6+BL6</f>
        <v>645</v>
      </c>
      <c r="EO6" s="91">
        <f>EN6+BM6</f>
        <v>663</v>
      </c>
      <c r="EP6" s="91">
        <f>EO6+BN6</f>
        <v>665</v>
      </c>
      <c r="EQ6" s="91">
        <f>EP6+BO6</f>
        <v>683</v>
      </c>
      <c r="ER6" s="91">
        <f>EQ6+BP6</f>
        <v>685</v>
      </c>
      <c r="ES6" s="91">
        <f>ER6+BQ6</f>
        <v>704</v>
      </c>
      <c r="ET6" s="91">
        <f>ES6+BR6</f>
        <v>706</v>
      </c>
      <c r="EU6" s="91">
        <f>ET6+BS6</f>
        <v>712</v>
      </c>
      <c r="EV6" s="91">
        <f>EU6+BT6</f>
        <v>720</v>
      </c>
      <c r="EW6" s="91">
        <f>EV6+BU6</f>
        <v>738</v>
      </c>
      <c r="EX6" s="91">
        <f>EW6+BV6</f>
        <v>740</v>
      </c>
      <c r="EY6" s="91">
        <f>EX6+BW6</f>
        <v>748</v>
      </c>
      <c r="EZ6" s="91">
        <f>EY6+BX6</f>
        <v>748</v>
      </c>
      <c r="FA6" s="91">
        <f>EZ6+BY6</f>
        <v>748</v>
      </c>
      <c r="FB6" s="91">
        <f>FA6+BZ6</f>
        <v>748</v>
      </c>
      <c r="FC6" s="91">
        <f>FB6+CA6</f>
        <v>750</v>
      </c>
      <c r="FD6" s="91">
        <f>FC6+CB6</f>
        <v>750</v>
      </c>
      <c r="FF6" s="91">
        <v>48</v>
      </c>
      <c r="FG6" s="91">
        <v>45</v>
      </c>
      <c r="FH6" s="91">
        <v>44</v>
      </c>
      <c r="FI6" s="91">
        <v>41</v>
      </c>
      <c r="FJ6" s="91">
        <v>40</v>
      </c>
      <c r="FK6" s="91">
        <v>39</v>
      </c>
      <c r="FL6" s="91">
        <v>34</v>
      </c>
      <c r="FM6" s="91">
        <v>34</v>
      </c>
      <c r="FN6" s="91">
        <v>34</v>
      </c>
      <c r="FO6" s="91">
        <v>33</v>
      </c>
      <c r="FP6" s="91">
        <v>33</v>
      </c>
      <c r="FQ6" s="91">
        <v>32</v>
      </c>
      <c r="FR6" s="91">
        <v>32</v>
      </c>
      <c r="FS6" s="91">
        <v>30</v>
      </c>
      <c r="FT6" s="91">
        <v>30</v>
      </c>
      <c r="FU6" s="91">
        <v>30</v>
      </c>
      <c r="FV6" s="91">
        <v>29</v>
      </c>
      <c r="FW6" s="91">
        <v>29</v>
      </c>
      <c r="FX6" s="91">
        <v>28</v>
      </c>
      <c r="FY6" s="91">
        <v>27</v>
      </c>
      <c r="FZ6" s="91">
        <v>26</v>
      </c>
      <c r="GA6" s="91">
        <v>26</v>
      </c>
      <c r="GB6" s="91">
        <v>26</v>
      </c>
      <c r="GC6" s="91">
        <v>26</v>
      </c>
      <c r="GD6" s="91">
        <v>26</v>
      </c>
      <c r="GE6" s="91">
        <v>25</v>
      </c>
      <c r="GF6" s="91">
        <v>24</v>
      </c>
      <c r="GG6" s="91">
        <v>22</v>
      </c>
      <c r="GH6" s="91">
        <v>21</v>
      </c>
      <c r="GI6" s="91">
        <v>21</v>
      </c>
      <c r="GJ6" s="91">
        <v>21</v>
      </c>
      <c r="GK6" s="91">
        <v>21</v>
      </c>
      <c r="GL6" s="91">
        <v>21</v>
      </c>
      <c r="GM6" s="91">
        <v>20</v>
      </c>
      <c r="GN6" s="91">
        <v>20</v>
      </c>
      <c r="GO6" s="91">
        <v>19</v>
      </c>
      <c r="GP6" s="91">
        <v>18</v>
      </c>
      <c r="GQ6" s="91">
        <v>17</v>
      </c>
      <c r="GR6" s="91">
        <v>17</v>
      </c>
      <c r="GS6" s="91">
        <v>17</v>
      </c>
      <c r="GT6" s="91">
        <v>16</v>
      </c>
      <c r="GU6" s="91">
        <v>16</v>
      </c>
      <c r="GV6" s="91">
        <v>15</v>
      </c>
      <c r="GW6" s="91">
        <v>14</v>
      </c>
      <c r="GX6" s="91">
        <v>14</v>
      </c>
      <c r="GY6" s="91">
        <v>12</v>
      </c>
      <c r="GZ6" s="91">
        <v>12</v>
      </c>
      <c r="HA6" s="91">
        <v>12</v>
      </c>
      <c r="HB6" s="91">
        <v>11</v>
      </c>
      <c r="HC6" s="91">
        <v>11</v>
      </c>
      <c r="HD6" s="91">
        <v>11</v>
      </c>
      <c r="HE6" s="91">
        <v>11</v>
      </c>
      <c r="HF6" s="91">
        <v>10</v>
      </c>
      <c r="HG6" s="91">
        <v>9</v>
      </c>
      <c r="HH6" s="91">
        <v>9</v>
      </c>
      <c r="HI6" s="91">
        <v>9</v>
      </c>
      <c r="HJ6" s="91">
        <v>7</v>
      </c>
      <c r="HK6" s="91">
        <v>7</v>
      </c>
      <c r="HL6" s="91">
        <v>7</v>
      </c>
      <c r="HM6" s="91">
        <v>7</v>
      </c>
      <c r="HN6" s="91">
        <v>7</v>
      </c>
      <c r="HO6" s="91">
        <v>7</v>
      </c>
      <c r="HP6" s="91">
        <v>6</v>
      </c>
      <c r="HQ6" s="91">
        <v>6</v>
      </c>
      <c r="HR6" s="91">
        <v>6</v>
      </c>
      <c r="HS6" s="91">
        <v>5</v>
      </c>
      <c r="HT6" s="91">
        <v>4</v>
      </c>
      <c r="HU6" s="91">
        <v>4</v>
      </c>
      <c r="HV6" s="91">
        <v>4</v>
      </c>
      <c r="HW6" s="91">
        <v>4</v>
      </c>
      <c r="HX6" s="91">
        <v>4</v>
      </c>
      <c r="HY6" s="91">
        <v>4</v>
      </c>
      <c r="HZ6" s="91">
        <v>4</v>
      </c>
      <c r="IA6" s="91">
        <v>4</v>
      </c>
      <c r="IB6" s="91">
        <v>4</v>
      </c>
      <c r="IC6" s="91">
        <v>4</v>
      </c>
      <c r="IE6" s="91">
        <v>4</v>
      </c>
      <c r="IF6" s="91" t="s">
        <v>103</v>
      </c>
      <c r="IG6" s="91">
        <v>750</v>
      </c>
      <c r="IH6" s="103">
        <v>0</v>
      </c>
      <c r="II6" s="91">
        <v>750</v>
      </c>
      <c r="IJ6" s="91" t="str">
        <f>IF(IC6=IB6,"",IF(IC6&lt;IB6,"COLOR(RED):''↑''",IF(IC6&gt;IB6,"COLOR(cyan):''↓''")))</f>
        <v/>
      </c>
    </row>
    <row r="7" spans="1:245">
      <c r="A7" s="91" t="s">
        <v>78</v>
      </c>
      <c r="B7" s="91">
        <v>70</v>
      </c>
      <c r="C7" s="91">
        <v>10</v>
      </c>
      <c r="D7" s="91">
        <v>8</v>
      </c>
      <c r="E7" s="91">
        <v>3</v>
      </c>
      <c r="F7" s="91">
        <v>4</v>
      </c>
      <c r="G7" s="91">
        <v>12</v>
      </c>
      <c r="H7" s="91">
        <v>8</v>
      </c>
      <c r="I7" s="91">
        <v>10</v>
      </c>
      <c r="J7" s="91">
        <v>8</v>
      </c>
      <c r="K7" s="91">
        <v>8</v>
      </c>
      <c r="L7" s="91">
        <v>12</v>
      </c>
      <c r="M7" s="91">
        <v>8</v>
      </c>
      <c r="N7" s="91">
        <v>18</v>
      </c>
      <c r="O7" s="91">
        <v>10</v>
      </c>
      <c r="P7" s="91">
        <v>10</v>
      </c>
      <c r="Q7" s="91">
        <v>10</v>
      </c>
      <c r="R7" s="91">
        <v>4</v>
      </c>
      <c r="S7" s="91">
        <v>4</v>
      </c>
      <c r="T7" s="91">
        <v>4</v>
      </c>
      <c r="U7" s="91">
        <v>10</v>
      </c>
      <c r="V7" s="91">
        <v>16</v>
      </c>
      <c r="W7" s="91">
        <v>12</v>
      </c>
      <c r="X7" s="91">
        <v>16</v>
      </c>
      <c r="Y7" s="91">
        <v>2</v>
      </c>
      <c r="Z7" s="91">
        <v>12</v>
      </c>
      <c r="AA7" s="91">
        <v>6</v>
      </c>
      <c r="AB7" s="91">
        <v>10</v>
      </c>
      <c r="AC7" s="91">
        <v>16</v>
      </c>
      <c r="AD7" s="91">
        <v>10</v>
      </c>
      <c r="AE7" s="91">
        <v>16</v>
      </c>
      <c r="AF7" s="91">
        <v>4</v>
      </c>
      <c r="AG7" s="91">
        <v>2</v>
      </c>
      <c r="AH7" s="91">
        <v>2</v>
      </c>
      <c r="AI7" s="91">
        <v>16</v>
      </c>
      <c r="AJ7" s="91">
        <v>2</v>
      </c>
      <c r="AK7" s="91">
        <v>22</v>
      </c>
      <c r="AL7" s="91">
        <v>2</v>
      </c>
      <c r="AM7" s="91">
        <v>2</v>
      </c>
      <c r="AN7" s="91">
        <v>6</v>
      </c>
      <c r="AO7" s="91">
        <v>4</v>
      </c>
      <c r="AP7" s="91">
        <v>0</v>
      </c>
      <c r="AQ7" s="91">
        <v>12</v>
      </c>
      <c r="AR7" s="91">
        <v>10</v>
      </c>
      <c r="AS7" s="91">
        <v>2</v>
      </c>
      <c r="AT7" s="91">
        <v>20</v>
      </c>
      <c r="AU7" s="91">
        <v>2</v>
      </c>
      <c r="AV7" s="91">
        <v>6</v>
      </c>
      <c r="AW7" s="91">
        <v>2</v>
      </c>
      <c r="AX7" s="91">
        <v>12</v>
      </c>
      <c r="AY7" s="91">
        <v>4</v>
      </c>
      <c r="BA7" s="103">
        <v>4</v>
      </c>
      <c r="BB7" s="103">
        <v>14</v>
      </c>
      <c r="BC7" s="103">
        <v>4</v>
      </c>
      <c r="BD7" s="103">
        <v>35</v>
      </c>
      <c r="BE7" s="103">
        <v>2</v>
      </c>
      <c r="BF7" s="103">
        <v>26</v>
      </c>
      <c r="BG7" s="103">
        <v>0</v>
      </c>
      <c r="BH7" s="103">
        <v>16</v>
      </c>
      <c r="BI7" s="103">
        <v>11</v>
      </c>
      <c r="BJ7" s="103">
        <v>8</v>
      </c>
      <c r="BK7" s="103">
        <v>4</v>
      </c>
      <c r="BL7" s="103">
        <v>6</v>
      </c>
      <c r="BM7" s="103">
        <v>16</v>
      </c>
      <c r="BN7" s="103">
        <v>2</v>
      </c>
      <c r="BO7" s="103">
        <v>16</v>
      </c>
      <c r="BP7" s="103">
        <v>2</v>
      </c>
      <c r="BQ7" s="103">
        <v>20</v>
      </c>
      <c r="BR7" s="103">
        <v>2</v>
      </c>
      <c r="BS7" s="103">
        <v>6</v>
      </c>
      <c r="BT7" s="103">
        <v>8</v>
      </c>
      <c r="BU7" s="103">
        <v>18</v>
      </c>
      <c r="BV7" s="103">
        <v>2</v>
      </c>
      <c r="BW7" s="103">
        <v>16</v>
      </c>
      <c r="BX7" s="103">
        <v>2</v>
      </c>
      <c r="BY7" s="103">
        <v>10</v>
      </c>
      <c r="BZ7" s="103">
        <v>2</v>
      </c>
      <c r="CA7" s="103">
        <v>10</v>
      </c>
      <c r="CB7" s="103">
        <v>2</v>
      </c>
      <c r="CD7" s="91">
        <v>70</v>
      </c>
      <c r="CE7" s="91">
        <f>CD7+C7</f>
        <v>80</v>
      </c>
      <c r="CF7" s="91">
        <f>CE7+D7</f>
        <v>88</v>
      </c>
      <c r="CG7" s="91">
        <f>CF7+E7</f>
        <v>91</v>
      </c>
      <c r="CH7" s="91">
        <f>CG7+F7</f>
        <v>95</v>
      </c>
      <c r="CI7" s="91">
        <f>CH7+G7</f>
        <v>107</v>
      </c>
      <c r="CJ7" s="91">
        <f>CI7+H7</f>
        <v>115</v>
      </c>
      <c r="CK7" s="91">
        <f>CJ7+I7</f>
        <v>125</v>
      </c>
      <c r="CL7" s="91">
        <f>CK7+J7</f>
        <v>133</v>
      </c>
      <c r="CM7" s="91">
        <f>CL7+K7</f>
        <v>141</v>
      </c>
      <c r="CN7" s="91">
        <f>CM7+L7</f>
        <v>153</v>
      </c>
      <c r="CO7" s="91">
        <f>CN7+M7</f>
        <v>161</v>
      </c>
      <c r="CP7" s="91">
        <f>CO7+N7</f>
        <v>179</v>
      </c>
      <c r="CQ7" s="91">
        <f>CP7+O7</f>
        <v>189</v>
      </c>
      <c r="CR7" s="91">
        <f>CQ7+P7</f>
        <v>199</v>
      </c>
      <c r="CS7" s="91">
        <f>CR7+Q7</f>
        <v>209</v>
      </c>
      <c r="CT7" s="91">
        <f>CS7+R7</f>
        <v>213</v>
      </c>
      <c r="CU7" s="91">
        <f>CT7+S7</f>
        <v>217</v>
      </c>
      <c r="CV7" s="91">
        <f>CU7+T7</f>
        <v>221</v>
      </c>
      <c r="CW7" s="91">
        <f>CV7+U7</f>
        <v>231</v>
      </c>
      <c r="CX7" s="91">
        <f>CW7+V7</f>
        <v>247</v>
      </c>
      <c r="CY7" s="91">
        <f>CX7+W7</f>
        <v>259</v>
      </c>
      <c r="CZ7" s="91">
        <f>CY7+X7</f>
        <v>275</v>
      </c>
      <c r="DA7" s="91">
        <f>CZ7+Y7</f>
        <v>277</v>
      </c>
      <c r="DB7" s="91">
        <f>DA7+Z7</f>
        <v>289</v>
      </c>
      <c r="DC7" s="91">
        <f>DB7+AA7</f>
        <v>295</v>
      </c>
      <c r="DD7" s="91">
        <f>DC7+AB7</f>
        <v>305</v>
      </c>
      <c r="DE7" s="91">
        <f>DD7+AC7</f>
        <v>321</v>
      </c>
      <c r="DF7" s="91">
        <f>DE7+AD7</f>
        <v>331</v>
      </c>
      <c r="DG7" s="91">
        <f>DF7+AE7</f>
        <v>347</v>
      </c>
      <c r="DH7" s="91">
        <f>DG7+AF7</f>
        <v>351</v>
      </c>
      <c r="DI7" s="91">
        <f>DH7+AG7</f>
        <v>353</v>
      </c>
      <c r="DJ7" s="91">
        <f>DI7+AH7</f>
        <v>355</v>
      </c>
      <c r="DK7" s="91">
        <f>DJ7+AI7</f>
        <v>371</v>
      </c>
      <c r="DL7" s="91">
        <f>DK7+AJ7</f>
        <v>373</v>
      </c>
      <c r="DM7" s="91">
        <f>DL7+AK7</f>
        <v>395</v>
      </c>
      <c r="DN7" s="91">
        <f>DM7+AL7</f>
        <v>397</v>
      </c>
      <c r="DO7" s="91">
        <f>DN7+AM7</f>
        <v>399</v>
      </c>
      <c r="DP7" s="91">
        <f>DO7+AN7</f>
        <v>405</v>
      </c>
      <c r="DQ7" s="91">
        <f>DP7+AO7</f>
        <v>409</v>
      </c>
      <c r="DR7" s="91">
        <f>DQ7+AP7</f>
        <v>409</v>
      </c>
      <c r="DS7" s="91">
        <f>DR7+AQ7</f>
        <v>421</v>
      </c>
      <c r="DT7" s="91">
        <f>DS7+AR7</f>
        <v>431</v>
      </c>
      <c r="DU7" s="91">
        <f>DT7+AS7</f>
        <v>433</v>
      </c>
      <c r="DV7" s="91">
        <f>DU7+AT7</f>
        <v>453</v>
      </c>
      <c r="DW7" s="91">
        <f>DV7+AU7</f>
        <v>455</v>
      </c>
      <c r="DX7" s="91">
        <f>DW7+AV7</f>
        <v>461</v>
      </c>
      <c r="DY7" s="91">
        <f>DX7+AW7</f>
        <v>463</v>
      </c>
      <c r="DZ7" s="91">
        <f>DY7+AX7</f>
        <v>475</v>
      </c>
      <c r="EA7" s="91">
        <f>DZ7+AY7</f>
        <v>479</v>
      </c>
      <c r="EB7" s="91">
        <f>EA7+AZ7</f>
        <v>479</v>
      </c>
      <c r="EC7" s="91">
        <f>EB7+BA7</f>
        <v>483</v>
      </c>
      <c r="ED7" s="91">
        <f>EC7+BB7</f>
        <v>497</v>
      </c>
      <c r="EE7" s="91">
        <f>ED7+BC7</f>
        <v>501</v>
      </c>
      <c r="EF7" s="91">
        <f>EE7+BD7</f>
        <v>536</v>
      </c>
      <c r="EG7" s="91">
        <f>EF7+BE7</f>
        <v>538</v>
      </c>
      <c r="EH7" s="91">
        <f>EG7+BF7</f>
        <v>564</v>
      </c>
      <c r="EI7" s="91">
        <f>EH7+BG7</f>
        <v>564</v>
      </c>
      <c r="EJ7" s="91">
        <f>EI7+BH7</f>
        <v>580</v>
      </c>
      <c r="EK7" s="91">
        <f>EJ7+BI7</f>
        <v>591</v>
      </c>
      <c r="EL7" s="91">
        <f>EK7+BJ7</f>
        <v>599</v>
      </c>
      <c r="EM7" s="91">
        <f>EL7+BK7</f>
        <v>603</v>
      </c>
      <c r="EN7" s="91">
        <f>EM7+BL7</f>
        <v>609</v>
      </c>
      <c r="EO7" s="91">
        <f>EN7+BM7</f>
        <v>625</v>
      </c>
      <c r="EP7" s="91">
        <f>EO7+BN7</f>
        <v>627</v>
      </c>
      <c r="EQ7" s="91">
        <f>EP7+BO7</f>
        <v>643</v>
      </c>
      <c r="ER7" s="91">
        <f>EQ7+BP7</f>
        <v>645</v>
      </c>
      <c r="ES7" s="91">
        <f>ER7+BQ7</f>
        <v>665</v>
      </c>
      <c r="ET7" s="91">
        <f>ES7+BR7</f>
        <v>667</v>
      </c>
      <c r="EU7" s="91">
        <f>ET7+BS7</f>
        <v>673</v>
      </c>
      <c r="EV7" s="91">
        <f>EU7+BT7</f>
        <v>681</v>
      </c>
      <c r="EW7" s="91">
        <f>EV7+BU7</f>
        <v>699</v>
      </c>
      <c r="EX7" s="91">
        <f>EW7+BV7</f>
        <v>701</v>
      </c>
      <c r="EY7" s="91">
        <f>EX7+BW7</f>
        <v>717</v>
      </c>
      <c r="EZ7" s="91">
        <f>EY7+BX7</f>
        <v>719</v>
      </c>
      <c r="FA7" s="91">
        <f>EZ7+BY7</f>
        <v>729</v>
      </c>
      <c r="FB7" s="91">
        <f>FA7+BZ7</f>
        <v>731</v>
      </c>
      <c r="FC7" s="91">
        <f>FB7+CA7</f>
        <v>741</v>
      </c>
      <c r="FD7" s="91">
        <f>FC7+CB7</f>
        <v>743</v>
      </c>
      <c r="FF7" s="91">
        <v>30</v>
      </c>
      <c r="FG7" s="91">
        <v>29</v>
      </c>
      <c r="FH7" s="91">
        <v>28</v>
      </c>
      <c r="FI7" s="91">
        <v>27</v>
      </c>
      <c r="FJ7" s="91">
        <v>28</v>
      </c>
      <c r="FK7" s="91">
        <v>27</v>
      </c>
      <c r="FL7" s="91">
        <v>27</v>
      </c>
      <c r="FM7" s="91">
        <v>28</v>
      </c>
      <c r="FN7" s="91">
        <v>28</v>
      </c>
      <c r="FO7" s="91">
        <v>27</v>
      </c>
      <c r="FP7" s="91">
        <v>27</v>
      </c>
      <c r="FQ7" s="91">
        <v>26</v>
      </c>
      <c r="FR7" s="91">
        <v>25</v>
      </c>
      <c r="FS7" s="91">
        <v>22</v>
      </c>
      <c r="FT7" s="91">
        <v>21</v>
      </c>
      <c r="FU7" s="91">
        <v>21</v>
      </c>
      <c r="FV7" s="91">
        <v>21</v>
      </c>
      <c r="FW7" s="91">
        <v>20</v>
      </c>
      <c r="FX7" s="91">
        <v>20</v>
      </c>
      <c r="FY7" s="91">
        <v>19</v>
      </c>
      <c r="FZ7" s="91">
        <v>18</v>
      </c>
      <c r="GA7" s="91">
        <v>18</v>
      </c>
      <c r="GB7" s="91">
        <v>16</v>
      </c>
      <c r="GC7" s="91">
        <v>16</v>
      </c>
      <c r="GD7" s="91">
        <v>16</v>
      </c>
      <c r="GE7" s="91">
        <v>16</v>
      </c>
      <c r="GF7" s="91">
        <v>15</v>
      </c>
      <c r="GG7" s="91">
        <v>15</v>
      </c>
      <c r="GH7" s="91">
        <v>14</v>
      </c>
      <c r="GI7" s="91">
        <v>14</v>
      </c>
      <c r="GJ7" s="91">
        <v>15</v>
      </c>
      <c r="GK7" s="91">
        <v>15</v>
      </c>
      <c r="GL7" s="91">
        <v>14</v>
      </c>
      <c r="GM7" s="91">
        <v>14</v>
      </c>
      <c r="GN7" s="91">
        <v>14</v>
      </c>
      <c r="GO7" s="91">
        <v>14</v>
      </c>
      <c r="GP7" s="91">
        <v>13</v>
      </c>
      <c r="GQ7" s="91">
        <v>11</v>
      </c>
      <c r="GR7" s="91">
        <v>11</v>
      </c>
      <c r="GS7" s="91">
        <v>11</v>
      </c>
      <c r="GT7" s="91">
        <v>11</v>
      </c>
      <c r="GU7" s="91">
        <v>10</v>
      </c>
      <c r="GV7" s="91">
        <v>10</v>
      </c>
      <c r="GW7" s="91">
        <v>10</v>
      </c>
      <c r="GX7" s="91">
        <v>9</v>
      </c>
      <c r="GY7" s="91">
        <v>8</v>
      </c>
      <c r="GZ7" s="91">
        <v>8</v>
      </c>
      <c r="HA7" s="91">
        <v>8</v>
      </c>
      <c r="HB7" s="91">
        <v>9</v>
      </c>
      <c r="HC7" s="91">
        <v>9</v>
      </c>
      <c r="HD7" s="91">
        <v>9</v>
      </c>
      <c r="HE7" s="91">
        <v>9</v>
      </c>
      <c r="HF7" s="91">
        <v>8</v>
      </c>
      <c r="HG7" s="91">
        <v>8</v>
      </c>
      <c r="HH7" s="91">
        <v>8</v>
      </c>
      <c r="HI7" s="91">
        <v>8</v>
      </c>
      <c r="HJ7" s="91">
        <v>9</v>
      </c>
      <c r="HK7" s="91">
        <v>9</v>
      </c>
      <c r="HL7" s="91">
        <v>8</v>
      </c>
      <c r="HM7" s="91">
        <v>8</v>
      </c>
      <c r="HN7" s="91">
        <v>8</v>
      </c>
      <c r="HO7" s="91">
        <v>8</v>
      </c>
      <c r="HP7" s="91">
        <v>9</v>
      </c>
      <c r="HQ7" s="91">
        <v>9</v>
      </c>
      <c r="HR7" s="91">
        <v>9</v>
      </c>
      <c r="HS7" s="91">
        <v>8</v>
      </c>
      <c r="HT7" s="91">
        <v>7</v>
      </c>
      <c r="HU7" s="91">
        <v>7</v>
      </c>
      <c r="HV7" s="91">
        <v>7</v>
      </c>
      <c r="HW7" s="91">
        <v>7</v>
      </c>
      <c r="HX7" s="91">
        <v>5</v>
      </c>
      <c r="HY7" s="91">
        <v>5</v>
      </c>
      <c r="HZ7" s="91">
        <v>6</v>
      </c>
      <c r="IA7" s="91">
        <v>5</v>
      </c>
      <c r="IB7" s="91">
        <v>5</v>
      </c>
      <c r="IC7" s="91">
        <v>5</v>
      </c>
      <c r="IE7" s="91">
        <v>5</v>
      </c>
      <c r="IF7" s="91" t="s">
        <v>78</v>
      </c>
      <c r="IG7" s="91">
        <v>741</v>
      </c>
      <c r="IH7" s="103">
        <v>2</v>
      </c>
      <c r="II7" s="91">
        <v>743</v>
      </c>
      <c r="IJ7" s="91" t="str">
        <f>IF(IC7=IB7,"",IF(IC7&lt;IB7,"COLOR(RED):''↑''",IF(IC7&gt;IB7,"COLOR(cyan):''↓''")))</f>
        <v/>
      </c>
    </row>
    <row r="8" spans="1:245">
      <c r="A8" s="91" t="s">
        <v>107</v>
      </c>
      <c r="B8" s="91">
        <v>92</v>
      </c>
      <c r="C8" s="91">
        <v>8</v>
      </c>
      <c r="D8" s="91">
        <v>4</v>
      </c>
      <c r="E8" s="91">
        <v>10</v>
      </c>
      <c r="F8" s="91">
        <v>8</v>
      </c>
      <c r="G8" s="91">
        <v>10</v>
      </c>
      <c r="H8" s="91">
        <v>12</v>
      </c>
      <c r="I8" s="91">
        <v>8</v>
      </c>
      <c r="J8" s="91">
        <v>8</v>
      </c>
      <c r="K8" s="91">
        <v>8</v>
      </c>
      <c r="L8" s="91">
        <v>10</v>
      </c>
      <c r="M8" s="91">
        <v>8</v>
      </c>
      <c r="N8" s="91">
        <v>8</v>
      </c>
      <c r="O8" s="91">
        <v>0</v>
      </c>
      <c r="P8" s="91">
        <v>16</v>
      </c>
      <c r="Q8" s="91">
        <v>12</v>
      </c>
      <c r="R8" s="91">
        <v>8</v>
      </c>
      <c r="S8" s="91">
        <v>4</v>
      </c>
      <c r="T8" s="91">
        <v>4</v>
      </c>
      <c r="U8" s="91">
        <v>6</v>
      </c>
      <c r="V8" s="91">
        <v>16</v>
      </c>
      <c r="W8" s="91">
        <v>8</v>
      </c>
      <c r="X8" s="91">
        <v>6</v>
      </c>
      <c r="Y8" s="91">
        <v>2</v>
      </c>
      <c r="Z8" s="91">
        <v>6</v>
      </c>
      <c r="AA8" s="91">
        <v>4</v>
      </c>
      <c r="AB8" s="91">
        <v>2</v>
      </c>
      <c r="AC8" s="91">
        <v>12</v>
      </c>
      <c r="AD8" s="91">
        <v>0</v>
      </c>
      <c r="AE8" s="91">
        <v>14</v>
      </c>
      <c r="AF8" s="91">
        <v>12</v>
      </c>
      <c r="AG8" s="91">
        <v>2</v>
      </c>
      <c r="AH8" s="91">
        <v>2</v>
      </c>
      <c r="AI8" s="91">
        <v>16</v>
      </c>
      <c r="AJ8" s="91">
        <v>2</v>
      </c>
      <c r="AK8" s="91">
        <v>26</v>
      </c>
      <c r="AL8" s="91">
        <v>2</v>
      </c>
      <c r="AM8" s="91">
        <v>2</v>
      </c>
      <c r="AN8" s="91">
        <v>6</v>
      </c>
      <c r="AO8" s="91">
        <v>2</v>
      </c>
      <c r="AP8" s="91">
        <v>0</v>
      </c>
      <c r="AQ8" s="91">
        <v>8</v>
      </c>
      <c r="AR8" s="91">
        <v>4</v>
      </c>
      <c r="AS8" s="91">
        <v>0</v>
      </c>
      <c r="AT8" s="91">
        <v>4</v>
      </c>
      <c r="AU8" s="91">
        <v>0</v>
      </c>
      <c r="AV8" s="91">
        <v>0</v>
      </c>
      <c r="AW8" s="91">
        <v>0</v>
      </c>
      <c r="AX8" s="91">
        <v>10</v>
      </c>
      <c r="AY8" s="91">
        <v>10</v>
      </c>
      <c r="AZ8" s="103">
        <v>2</v>
      </c>
      <c r="BA8" s="103">
        <v>4</v>
      </c>
      <c r="BB8" s="103">
        <v>4</v>
      </c>
      <c r="BC8" s="103">
        <v>4</v>
      </c>
      <c r="BD8" s="103">
        <v>38</v>
      </c>
      <c r="BE8" s="103">
        <v>2</v>
      </c>
      <c r="BF8" s="103">
        <v>19</v>
      </c>
      <c r="BG8" s="103">
        <v>2</v>
      </c>
      <c r="BH8" s="103">
        <v>9</v>
      </c>
      <c r="BI8" s="103">
        <v>18</v>
      </c>
      <c r="BJ8" s="103">
        <v>18</v>
      </c>
      <c r="BK8" s="103">
        <v>12</v>
      </c>
      <c r="BL8" s="103">
        <v>12</v>
      </c>
      <c r="BM8" s="103">
        <v>18</v>
      </c>
      <c r="BN8" s="103">
        <v>2</v>
      </c>
      <c r="BO8" s="103">
        <v>18</v>
      </c>
      <c r="BP8" s="103">
        <v>2</v>
      </c>
      <c r="BQ8" s="103">
        <v>24</v>
      </c>
      <c r="BR8" s="103">
        <v>2</v>
      </c>
      <c r="BS8" s="103">
        <v>6</v>
      </c>
      <c r="BT8" s="103">
        <v>8</v>
      </c>
      <c r="BU8" s="103">
        <v>18</v>
      </c>
      <c r="BV8" s="103">
        <v>2</v>
      </c>
      <c r="BW8" s="103">
        <v>16</v>
      </c>
      <c r="BX8" s="103">
        <v>2</v>
      </c>
      <c r="BY8" s="103">
        <v>12</v>
      </c>
      <c r="BZ8" s="103">
        <v>2</v>
      </c>
      <c r="CA8" s="103">
        <v>10</v>
      </c>
      <c r="CB8" s="103">
        <v>2</v>
      </c>
      <c r="CD8" s="91">
        <v>92</v>
      </c>
      <c r="CE8" s="91">
        <f>CD8+C8</f>
        <v>100</v>
      </c>
      <c r="CF8" s="91">
        <f>CE8+D8</f>
        <v>104</v>
      </c>
      <c r="CG8" s="91">
        <f>CF8+E8</f>
        <v>114</v>
      </c>
      <c r="CH8" s="91">
        <f>CG8+F8</f>
        <v>122</v>
      </c>
      <c r="CI8" s="91">
        <f>CH8+G8</f>
        <v>132</v>
      </c>
      <c r="CJ8" s="91">
        <f>CI8+H8</f>
        <v>144</v>
      </c>
      <c r="CK8" s="91">
        <f>CJ8+I8</f>
        <v>152</v>
      </c>
      <c r="CL8" s="91">
        <f>CK8+J8</f>
        <v>160</v>
      </c>
      <c r="CM8" s="91">
        <f>CL8+K8</f>
        <v>168</v>
      </c>
      <c r="CN8" s="91">
        <f>CM8+L8</f>
        <v>178</v>
      </c>
      <c r="CO8" s="91">
        <f>CN8+M8</f>
        <v>186</v>
      </c>
      <c r="CP8" s="91">
        <f>CO8+N8</f>
        <v>194</v>
      </c>
      <c r="CQ8" s="91">
        <f>CP8+O8</f>
        <v>194</v>
      </c>
      <c r="CR8" s="91">
        <f>CQ8+P8</f>
        <v>210</v>
      </c>
      <c r="CS8" s="91">
        <f>CR8+Q8</f>
        <v>222</v>
      </c>
      <c r="CT8" s="91">
        <f>CS8+R8</f>
        <v>230</v>
      </c>
      <c r="CU8" s="91">
        <f>CT8+S8</f>
        <v>234</v>
      </c>
      <c r="CV8" s="91">
        <f>CU8+T8</f>
        <v>238</v>
      </c>
      <c r="CW8" s="91">
        <f>CV8+U8</f>
        <v>244</v>
      </c>
      <c r="CX8" s="91">
        <f>CW8+V8</f>
        <v>260</v>
      </c>
      <c r="CY8" s="91">
        <f>CX8+W8</f>
        <v>268</v>
      </c>
      <c r="CZ8" s="91">
        <f>CY8+X8</f>
        <v>274</v>
      </c>
      <c r="DA8" s="91">
        <f>CZ8+Y8</f>
        <v>276</v>
      </c>
      <c r="DB8" s="91">
        <f>DA8+Z8</f>
        <v>282</v>
      </c>
      <c r="DC8" s="91">
        <f>DB8+AA8</f>
        <v>286</v>
      </c>
      <c r="DD8" s="91">
        <f>DC8+AB8</f>
        <v>288</v>
      </c>
      <c r="DE8" s="91">
        <f>DD8+AC8</f>
        <v>300</v>
      </c>
      <c r="DF8" s="91">
        <f>DE8+AD8</f>
        <v>300</v>
      </c>
      <c r="DG8" s="91">
        <f>DF8+AE8</f>
        <v>314</v>
      </c>
      <c r="DH8" s="91">
        <f>DG8+AF8</f>
        <v>326</v>
      </c>
      <c r="DI8" s="91">
        <f>DH8+AG8</f>
        <v>328</v>
      </c>
      <c r="DJ8" s="91">
        <f>DI8+AH8</f>
        <v>330</v>
      </c>
      <c r="DK8" s="91">
        <f>DJ8+AI8</f>
        <v>346</v>
      </c>
      <c r="DL8" s="91">
        <f>DK8+AJ8</f>
        <v>348</v>
      </c>
      <c r="DM8" s="91">
        <f>DL8+AK8</f>
        <v>374</v>
      </c>
      <c r="DN8" s="91">
        <f>DM8+AL8</f>
        <v>376</v>
      </c>
      <c r="DO8" s="91">
        <f>DN8+AM8</f>
        <v>378</v>
      </c>
      <c r="DP8" s="91">
        <f>DO8+AN8</f>
        <v>384</v>
      </c>
      <c r="DQ8" s="91">
        <f>DP8+AO8</f>
        <v>386</v>
      </c>
      <c r="DR8" s="91">
        <f>DQ8+AP8</f>
        <v>386</v>
      </c>
      <c r="DS8" s="91">
        <f>DR8+AQ8</f>
        <v>394</v>
      </c>
      <c r="DT8" s="91">
        <f>DS8+AR8</f>
        <v>398</v>
      </c>
      <c r="DU8" s="91">
        <f>DT8+AS8</f>
        <v>398</v>
      </c>
      <c r="DV8" s="91">
        <f>DU8+AT8</f>
        <v>402</v>
      </c>
      <c r="DW8" s="91">
        <f>DV8+AU8</f>
        <v>402</v>
      </c>
      <c r="DX8" s="91">
        <f>DW8+AV8</f>
        <v>402</v>
      </c>
      <c r="DY8" s="91">
        <f>DX8+AW8</f>
        <v>402</v>
      </c>
      <c r="DZ8" s="91">
        <f>DY8+AX8</f>
        <v>412</v>
      </c>
      <c r="EA8" s="91">
        <f>DZ8+AY8</f>
        <v>422</v>
      </c>
      <c r="EB8" s="91">
        <f>EA8+AZ8</f>
        <v>424</v>
      </c>
      <c r="EC8" s="91">
        <f>EB8+BA8</f>
        <v>428</v>
      </c>
      <c r="ED8" s="91">
        <f>EC8+BB8</f>
        <v>432</v>
      </c>
      <c r="EE8" s="91">
        <f>ED8+BC8</f>
        <v>436</v>
      </c>
      <c r="EF8" s="91">
        <f>EE8+BD8</f>
        <v>474</v>
      </c>
      <c r="EG8" s="91">
        <f>EF8+BE8</f>
        <v>476</v>
      </c>
      <c r="EH8" s="91">
        <f>EG8+BF8</f>
        <v>495</v>
      </c>
      <c r="EI8" s="91">
        <f>EH8+BG8</f>
        <v>497</v>
      </c>
      <c r="EJ8" s="91">
        <f>EI8+BH8</f>
        <v>506</v>
      </c>
      <c r="EK8" s="91">
        <f>EJ8+BI8</f>
        <v>524</v>
      </c>
      <c r="EL8" s="91">
        <f>EK8+BJ8</f>
        <v>542</v>
      </c>
      <c r="EM8" s="91">
        <f>EL8+BK8</f>
        <v>554</v>
      </c>
      <c r="EN8" s="91">
        <f>EM8+BL8</f>
        <v>566</v>
      </c>
      <c r="EO8" s="91">
        <f>EN8+BM8</f>
        <v>584</v>
      </c>
      <c r="EP8" s="91">
        <f>EO8+BN8</f>
        <v>586</v>
      </c>
      <c r="EQ8" s="91">
        <f>EP8+BO8</f>
        <v>604</v>
      </c>
      <c r="ER8" s="91">
        <f>EQ8+BP8</f>
        <v>606</v>
      </c>
      <c r="ES8" s="91">
        <f>ER8+BQ8</f>
        <v>630</v>
      </c>
      <c r="ET8" s="91">
        <f>ES8+BR8</f>
        <v>632</v>
      </c>
      <c r="EU8" s="91">
        <f>ET8+BS8</f>
        <v>638</v>
      </c>
      <c r="EV8" s="91">
        <f>EU8+BT8</f>
        <v>646</v>
      </c>
      <c r="EW8" s="91">
        <f>EV8+BU8</f>
        <v>664</v>
      </c>
      <c r="EX8" s="91">
        <f>EW8+BV8</f>
        <v>666</v>
      </c>
      <c r="EY8" s="91">
        <f>EX8+BW8</f>
        <v>682</v>
      </c>
      <c r="EZ8" s="91">
        <f>EY8+BX8</f>
        <v>684</v>
      </c>
      <c r="FA8" s="91">
        <f>EZ8+BY8</f>
        <v>696</v>
      </c>
      <c r="FB8" s="91">
        <f>FA8+BZ8</f>
        <v>698</v>
      </c>
      <c r="FC8" s="91">
        <f>FB8+CA8</f>
        <v>708</v>
      </c>
      <c r="FD8" s="91">
        <f>FC8+CB8</f>
        <v>710</v>
      </c>
      <c r="FF8" s="91">
        <v>27</v>
      </c>
      <c r="FG8" s="91">
        <v>27</v>
      </c>
      <c r="FH8" s="91">
        <v>27</v>
      </c>
      <c r="FI8" s="91">
        <v>26</v>
      </c>
      <c r="FJ8" s="91">
        <v>25</v>
      </c>
      <c r="FK8" s="91">
        <v>25</v>
      </c>
      <c r="FL8" s="91">
        <v>24</v>
      </c>
      <c r="FM8" s="91">
        <v>24</v>
      </c>
      <c r="FN8" s="91">
        <v>22</v>
      </c>
      <c r="FO8" s="91">
        <v>21</v>
      </c>
      <c r="FP8" s="91">
        <v>21</v>
      </c>
      <c r="FQ8" s="91">
        <v>20</v>
      </c>
      <c r="FR8" s="91">
        <v>21</v>
      </c>
      <c r="FS8" s="91">
        <v>20</v>
      </c>
      <c r="FT8" s="91">
        <v>19</v>
      </c>
      <c r="FU8" s="91">
        <v>18</v>
      </c>
      <c r="FV8" s="91">
        <v>18</v>
      </c>
      <c r="FW8" s="91">
        <v>18</v>
      </c>
      <c r="FX8" s="91">
        <v>18</v>
      </c>
      <c r="FY8" s="91">
        <v>16</v>
      </c>
      <c r="FZ8" s="91">
        <v>16</v>
      </c>
      <c r="GA8" s="91">
        <v>16</v>
      </c>
      <c r="GB8" s="91">
        <v>17</v>
      </c>
      <c r="GC8" s="91">
        <v>17</v>
      </c>
      <c r="GD8" s="91">
        <v>18</v>
      </c>
      <c r="GE8" s="91">
        <v>18</v>
      </c>
      <c r="GF8" s="91">
        <v>19</v>
      </c>
      <c r="GG8" s="91">
        <v>19</v>
      </c>
      <c r="GH8" s="91">
        <v>20</v>
      </c>
      <c r="GI8" s="91">
        <v>19</v>
      </c>
      <c r="GJ8" s="91">
        <v>17</v>
      </c>
      <c r="GK8" s="91">
        <v>17</v>
      </c>
      <c r="GL8" s="91">
        <v>17</v>
      </c>
      <c r="GM8" s="91">
        <v>17</v>
      </c>
      <c r="GN8" s="91">
        <v>17</v>
      </c>
      <c r="GO8" s="91">
        <v>17</v>
      </c>
      <c r="GP8" s="91">
        <v>16</v>
      </c>
      <c r="GQ8" s="91">
        <v>15</v>
      </c>
      <c r="GR8" s="91">
        <v>15</v>
      </c>
      <c r="GS8" s="91">
        <v>15</v>
      </c>
      <c r="GT8" s="91">
        <v>14</v>
      </c>
      <c r="GU8" s="91">
        <v>14</v>
      </c>
      <c r="GV8" s="91">
        <v>16</v>
      </c>
      <c r="GW8" s="91">
        <v>16</v>
      </c>
      <c r="GX8" s="91">
        <v>15</v>
      </c>
      <c r="GY8" s="91">
        <v>14</v>
      </c>
      <c r="GZ8" s="91">
        <v>14</v>
      </c>
      <c r="HA8" s="91">
        <v>14</v>
      </c>
      <c r="HB8" s="91">
        <v>14</v>
      </c>
      <c r="HC8" s="91">
        <v>13</v>
      </c>
      <c r="HD8" s="91">
        <v>13</v>
      </c>
      <c r="HE8" s="91">
        <v>13</v>
      </c>
      <c r="HF8" s="91">
        <v>13</v>
      </c>
      <c r="HG8" s="91">
        <v>13</v>
      </c>
      <c r="HH8" s="91">
        <v>12</v>
      </c>
      <c r="HI8" s="91">
        <v>12</v>
      </c>
      <c r="HJ8" s="91">
        <v>12</v>
      </c>
      <c r="HK8" s="91">
        <v>11</v>
      </c>
      <c r="HL8" s="91">
        <v>11</v>
      </c>
      <c r="HM8" s="91">
        <v>11</v>
      </c>
      <c r="HN8" s="91">
        <v>11</v>
      </c>
      <c r="HO8" s="91">
        <v>11</v>
      </c>
      <c r="HP8" s="91">
        <v>11</v>
      </c>
      <c r="HQ8" s="91">
        <v>11</v>
      </c>
      <c r="HR8" s="91">
        <v>11</v>
      </c>
      <c r="HS8" s="91">
        <v>11</v>
      </c>
      <c r="HT8" s="91">
        <v>9</v>
      </c>
      <c r="HU8" s="91">
        <v>9</v>
      </c>
      <c r="HV8" s="91">
        <v>8</v>
      </c>
      <c r="HW8" s="91">
        <v>8</v>
      </c>
      <c r="HX8" s="91">
        <v>8</v>
      </c>
      <c r="HY8" s="91">
        <v>8</v>
      </c>
      <c r="HZ8" s="91">
        <v>7</v>
      </c>
      <c r="IA8" s="91">
        <v>6</v>
      </c>
      <c r="IB8" s="91">
        <v>6</v>
      </c>
      <c r="IC8" s="91">
        <v>6</v>
      </c>
      <c r="IE8" s="91">
        <v>6</v>
      </c>
      <c r="IF8" s="91" t="s">
        <v>107</v>
      </c>
      <c r="IG8" s="91">
        <v>708</v>
      </c>
      <c r="IH8" s="103">
        <v>2</v>
      </c>
      <c r="II8" s="91">
        <v>710</v>
      </c>
      <c r="IJ8" s="91" t="str">
        <f>IF(IC8=IB8,"",IF(IC8&lt;IB8,"COLOR(RED):''↑''",IF(IC8&gt;IB8,"COLOR(cyan):''↓''")))</f>
        <v/>
      </c>
    </row>
    <row r="9" spans="1:245">
      <c r="A9" s="91" t="s">
        <v>95</v>
      </c>
      <c r="B9" s="91">
        <v>218</v>
      </c>
      <c r="C9" s="91">
        <v>10</v>
      </c>
      <c r="D9" s="91">
        <v>6</v>
      </c>
      <c r="E9" s="91">
        <v>10</v>
      </c>
      <c r="F9" s="91">
        <v>2</v>
      </c>
      <c r="G9" s="91">
        <v>2</v>
      </c>
      <c r="H9" s="91">
        <v>14</v>
      </c>
      <c r="I9" s="91">
        <v>8</v>
      </c>
      <c r="J9" s="91">
        <v>8</v>
      </c>
      <c r="K9" s="91">
        <v>8</v>
      </c>
      <c r="L9" s="91">
        <v>4</v>
      </c>
      <c r="M9" s="91">
        <v>10</v>
      </c>
      <c r="N9" s="91">
        <v>7</v>
      </c>
      <c r="O9" s="91">
        <v>10</v>
      </c>
      <c r="P9" s="91">
        <v>12</v>
      </c>
      <c r="Q9" s="91">
        <v>2</v>
      </c>
      <c r="R9" s="91">
        <v>4</v>
      </c>
      <c r="S9" s="91">
        <v>4</v>
      </c>
      <c r="T9" s="91">
        <v>4</v>
      </c>
      <c r="U9" s="91">
        <v>10</v>
      </c>
      <c r="V9" s="91">
        <v>6</v>
      </c>
      <c r="W9" s="91">
        <v>8</v>
      </c>
      <c r="X9" s="91">
        <v>12</v>
      </c>
      <c r="Y9" s="91">
        <v>0</v>
      </c>
      <c r="Z9" s="91">
        <v>6</v>
      </c>
      <c r="AA9" s="91">
        <v>2</v>
      </c>
      <c r="AB9" s="91">
        <v>8</v>
      </c>
      <c r="AC9" s="91">
        <v>14</v>
      </c>
      <c r="AD9" s="91">
        <v>0</v>
      </c>
      <c r="AE9" s="91">
        <v>8</v>
      </c>
      <c r="AF9" s="91">
        <v>10</v>
      </c>
      <c r="AG9" s="91">
        <v>2</v>
      </c>
      <c r="AH9" s="91">
        <v>2</v>
      </c>
      <c r="AI9" s="91">
        <v>2</v>
      </c>
      <c r="AJ9" s="91">
        <v>0</v>
      </c>
      <c r="AK9" s="91">
        <v>16</v>
      </c>
      <c r="AL9" s="91">
        <v>2</v>
      </c>
      <c r="AM9" s="91">
        <v>2</v>
      </c>
      <c r="AN9" s="91">
        <v>4</v>
      </c>
      <c r="AO9" s="91">
        <v>2</v>
      </c>
      <c r="AP9" s="91">
        <v>2</v>
      </c>
      <c r="AQ9" s="91">
        <v>6</v>
      </c>
      <c r="AR9" s="91">
        <v>10</v>
      </c>
      <c r="AS9" s="91">
        <v>2</v>
      </c>
      <c r="AT9" s="91">
        <v>10</v>
      </c>
      <c r="AU9" s="91">
        <v>2</v>
      </c>
      <c r="AV9" s="91">
        <v>1</v>
      </c>
      <c r="AW9" s="91">
        <v>2</v>
      </c>
      <c r="AX9" s="91">
        <v>10</v>
      </c>
      <c r="AY9" s="91">
        <v>12</v>
      </c>
      <c r="AZ9" s="103">
        <v>2</v>
      </c>
      <c r="BA9" s="103">
        <v>4</v>
      </c>
      <c r="BB9" s="103">
        <v>14</v>
      </c>
      <c r="BC9" s="103">
        <v>4</v>
      </c>
      <c r="BD9" s="103">
        <v>28</v>
      </c>
      <c r="BE9" s="103">
        <v>2</v>
      </c>
      <c r="BF9" s="103">
        <v>24</v>
      </c>
      <c r="BG9" s="103">
        <v>2</v>
      </c>
      <c r="BH9" s="103">
        <v>14</v>
      </c>
      <c r="BI9" s="103">
        <v>18</v>
      </c>
      <c r="BJ9" s="103">
        <v>18</v>
      </c>
      <c r="BK9" s="103">
        <v>10</v>
      </c>
      <c r="BL9" s="103">
        <v>10</v>
      </c>
      <c r="BM9" s="103">
        <v>6</v>
      </c>
      <c r="BO9" s="103">
        <v>6</v>
      </c>
      <c r="BQ9" s="103">
        <v>6</v>
      </c>
      <c r="BS9" s="103">
        <v>0</v>
      </c>
      <c r="BT9" s="103">
        <v>0</v>
      </c>
      <c r="BU9" s="103">
        <v>0</v>
      </c>
      <c r="BV9" s="103">
        <v>0</v>
      </c>
      <c r="BW9" s="103">
        <v>0</v>
      </c>
      <c r="BX9" s="103">
        <v>0</v>
      </c>
      <c r="BY9" s="103">
        <v>0</v>
      </c>
      <c r="BZ9" s="103">
        <v>0</v>
      </c>
      <c r="CA9" s="103">
        <v>0</v>
      </c>
      <c r="CB9" s="103">
        <v>0</v>
      </c>
      <c r="CD9" s="91">
        <v>218</v>
      </c>
      <c r="CE9" s="91">
        <f>CD9+C9</f>
        <v>228</v>
      </c>
      <c r="CF9" s="91">
        <f>CE9+D9</f>
        <v>234</v>
      </c>
      <c r="CG9" s="91">
        <f>CF9+E9</f>
        <v>244</v>
      </c>
      <c r="CH9" s="91">
        <f>CG9+F9</f>
        <v>246</v>
      </c>
      <c r="CI9" s="91">
        <f>CH9+G9</f>
        <v>248</v>
      </c>
      <c r="CJ9" s="91">
        <f>CI9+H9</f>
        <v>262</v>
      </c>
      <c r="CK9" s="91">
        <f>CJ9+I9</f>
        <v>270</v>
      </c>
      <c r="CL9" s="91">
        <f>CK9+J9</f>
        <v>278</v>
      </c>
      <c r="CM9" s="91">
        <f>CL9+K9</f>
        <v>286</v>
      </c>
      <c r="CN9" s="91">
        <f>CM9+L9</f>
        <v>290</v>
      </c>
      <c r="CO9" s="91">
        <f>CN9+M9</f>
        <v>300</v>
      </c>
      <c r="CP9" s="91">
        <f>CO9+N9</f>
        <v>307</v>
      </c>
      <c r="CQ9" s="91">
        <f>CP9+O9</f>
        <v>317</v>
      </c>
      <c r="CR9" s="91">
        <f>CQ9+P9</f>
        <v>329</v>
      </c>
      <c r="CS9" s="91">
        <f>CR9+Q9</f>
        <v>331</v>
      </c>
      <c r="CT9" s="91">
        <f>CS9+R9</f>
        <v>335</v>
      </c>
      <c r="CU9" s="91">
        <f>CT9+S9</f>
        <v>339</v>
      </c>
      <c r="CV9" s="91">
        <f>CU9+T9</f>
        <v>343</v>
      </c>
      <c r="CW9" s="91">
        <f>CV9+U9</f>
        <v>353</v>
      </c>
      <c r="CX9" s="91">
        <f>CW9+V9</f>
        <v>359</v>
      </c>
      <c r="CY9" s="91">
        <f>CX9+W9</f>
        <v>367</v>
      </c>
      <c r="CZ9" s="91">
        <f>CY9+X9</f>
        <v>379</v>
      </c>
      <c r="DA9" s="91">
        <f>CZ9+Y9</f>
        <v>379</v>
      </c>
      <c r="DB9" s="91">
        <f>DA9+Z9</f>
        <v>385</v>
      </c>
      <c r="DC9" s="91">
        <f>DB9+AA9</f>
        <v>387</v>
      </c>
      <c r="DD9" s="91">
        <f>DC9+AB9</f>
        <v>395</v>
      </c>
      <c r="DE9" s="91">
        <f>DD9+AC9</f>
        <v>409</v>
      </c>
      <c r="DF9" s="91">
        <f>DE9+AD9</f>
        <v>409</v>
      </c>
      <c r="DG9" s="91">
        <f>DF9+AE9</f>
        <v>417</v>
      </c>
      <c r="DH9" s="91">
        <f>DG9+AF9</f>
        <v>427</v>
      </c>
      <c r="DI9" s="91">
        <f>DH9+AG9</f>
        <v>429</v>
      </c>
      <c r="DJ9" s="91">
        <f>DI9+AH9</f>
        <v>431</v>
      </c>
      <c r="DK9" s="91">
        <f>DJ9+AI9</f>
        <v>433</v>
      </c>
      <c r="DL9" s="91">
        <f>DK9+AJ9</f>
        <v>433</v>
      </c>
      <c r="DM9" s="91">
        <f>DL9+AK9</f>
        <v>449</v>
      </c>
      <c r="DN9" s="91">
        <f>DM9+AL9</f>
        <v>451</v>
      </c>
      <c r="DO9" s="91">
        <f>DN9+AM9</f>
        <v>453</v>
      </c>
      <c r="DP9" s="91">
        <f>DO9+AN9</f>
        <v>457</v>
      </c>
      <c r="DQ9" s="91">
        <f>DP9+AO9</f>
        <v>459</v>
      </c>
      <c r="DR9" s="91">
        <f>DQ9+AP9</f>
        <v>461</v>
      </c>
      <c r="DS9" s="91">
        <f>DR9+AQ9</f>
        <v>467</v>
      </c>
      <c r="DT9" s="91">
        <f>DS9+AR9</f>
        <v>477</v>
      </c>
      <c r="DU9" s="91">
        <f>DT9+AS9</f>
        <v>479</v>
      </c>
      <c r="DV9" s="91">
        <f>DU9+AT9</f>
        <v>489</v>
      </c>
      <c r="DW9" s="91">
        <f>DV9+AU9</f>
        <v>491</v>
      </c>
      <c r="DX9" s="91">
        <f>DW9+AV9</f>
        <v>492</v>
      </c>
      <c r="DY9" s="91">
        <f>DX9+AW9</f>
        <v>494</v>
      </c>
      <c r="DZ9" s="91">
        <f>DY9+AX9</f>
        <v>504</v>
      </c>
      <c r="EA9" s="91">
        <f>DZ9+AY9</f>
        <v>516</v>
      </c>
      <c r="EB9" s="91">
        <f>EA9+AZ9</f>
        <v>518</v>
      </c>
      <c r="EC9" s="91">
        <f>EB9+BA9</f>
        <v>522</v>
      </c>
      <c r="ED9" s="91">
        <f>EC9+BB9</f>
        <v>536</v>
      </c>
      <c r="EE9" s="91">
        <f>ED9+BC9</f>
        <v>540</v>
      </c>
      <c r="EF9" s="91">
        <f>EE9+BD9</f>
        <v>568</v>
      </c>
      <c r="EG9" s="91">
        <f>EF9+BE9</f>
        <v>570</v>
      </c>
      <c r="EH9" s="91">
        <f>EG9+BF9</f>
        <v>594</v>
      </c>
      <c r="EI9" s="91">
        <f>EH9+BG9</f>
        <v>596</v>
      </c>
      <c r="EJ9" s="91">
        <f>EI9+BH9</f>
        <v>610</v>
      </c>
      <c r="EK9" s="91">
        <f>EJ9+BI9</f>
        <v>628</v>
      </c>
      <c r="EL9" s="91">
        <f>EK9+BJ9</f>
        <v>646</v>
      </c>
      <c r="EM9" s="91">
        <f>EL9+BK9</f>
        <v>656</v>
      </c>
      <c r="EN9" s="91">
        <f>EM9+BL9</f>
        <v>666</v>
      </c>
      <c r="EO9" s="91">
        <f>EN9+BM9</f>
        <v>672</v>
      </c>
      <c r="EP9" s="91">
        <f>EO9+BN9</f>
        <v>672</v>
      </c>
      <c r="EQ9" s="91">
        <f>EP9+BO9</f>
        <v>678</v>
      </c>
      <c r="ER9" s="91">
        <f>EQ9+BP9</f>
        <v>678</v>
      </c>
      <c r="ES9" s="91">
        <f>ER9+BQ9</f>
        <v>684</v>
      </c>
      <c r="ET9" s="91">
        <f>ES9+BR9</f>
        <v>684</v>
      </c>
      <c r="EU9" s="91">
        <f>ET9+BS9</f>
        <v>684</v>
      </c>
      <c r="EV9" s="91">
        <f>EU9+BT9</f>
        <v>684</v>
      </c>
      <c r="EW9" s="91">
        <f>EV9+BU9</f>
        <v>684</v>
      </c>
      <c r="EX9" s="91">
        <f>EW9+BV9</f>
        <v>684</v>
      </c>
      <c r="EY9" s="91">
        <f>EX9+BW9</f>
        <v>684</v>
      </c>
      <c r="EZ9" s="91">
        <f>EY9+BX9</f>
        <v>684</v>
      </c>
      <c r="FA9" s="91">
        <f>EZ9+BY9</f>
        <v>684</v>
      </c>
      <c r="FB9" s="91">
        <f>FA9+BZ9</f>
        <v>684</v>
      </c>
      <c r="FC9" s="91">
        <f>FB9+CA9</f>
        <v>684</v>
      </c>
      <c r="FD9" s="91">
        <f>FC9+CB9</f>
        <v>684</v>
      </c>
      <c r="FF9" s="91">
        <v>13</v>
      </c>
      <c r="FG9" s="91">
        <v>13</v>
      </c>
      <c r="FH9" s="91">
        <v>13</v>
      </c>
      <c r="FI9" s="91">
        <v>12</v>
      </c>
      <c r="FJ9" s="91">
        <v>12</v>
      </c>
      <c r="FK9" s="91">
        <v>12</v>
      </c>
      <c r="FL9" s="91">
        <v>12</v>
      </c>
      <c r="FM9" s="91">
        <v>12</v>
      </c>
      <c r="FN9" s="91">
        <v>12</v>
      </c>
      <c r="FO9" s="91">
        <v>10</v>
      </c>
      <c r="FP9" s="91">
        <v>10</v>
      </c>
      <c r="FQ9" s="91">
        <v>10</v>
      </c>
      <c r="FR9" s="91">
        <v>11</v>
      </c>
      <c r="FS9" s="91">
        <v>9</v>
      </c>
      <c r="FT9" s="91">
        <v>8</v>
      </c>
      <c r="FU9" s="91">
        <v>9</v>
      </c>
      <c r="FV9" s="91">
        <v>10</v>
      </c>
      <c r="FW9" s="91">
        <v>10</v>
      </c>
      <c r="FX9" s="91">
        <v>8</v>
      </c>
      <c r="FY9" s="91">
        <v>7</v>
      </c>
      <c r="FZ9" s="91">
        <v>9</v>
      </c>
      <c r="GA9" s="91">
        <v>9</v>
      </c>
      <c r="GB9" s="91">
        <v>9</v>
      </c>
      <c r="GC9" s="91">
        <v>9</v>
      </c>
      <c r="GD9" s="91">
        <v>9</v>
      </c>
      <c r="GE9" s="91">
        <v>9</v>
      </c>
      <c r="GF9" s="91">
        <v>8</v>
      </c>
      <c r="GG9" s="91">
        <v>8</v>
      </c>
      <c r="GH9" s="91">
        <v>8</v>
      </c>
      <c r="GI9" s="91">
        <v>8</v>
      </c>
      <c r="GJ9" s="91">
        <v>8</v>
      </c>
      <c r="GK9" s="91">
        <v>8</v>
      </c>
      <c r="GL9" s="91">
        <v>8</v>
      </c>
      <c r="GM9" s="91">
        <v>8</v>
      </c>
      <c r="GN9" s="91">
        <v>8</v>
      </c>
      <c r="GO9" s="91">
        <v>8</v>
      </c>
      <c r="GP9" s="91">
        <v>7</v>
      </c>
      <c r="GQ9" s="91">
        <v>6</v>
      </c>
      <c r="GR9" s="91">
        <v>7</v>
      </c>
      <c r="GS9" s="91">
        <v>7</v>
      </c>
      <c r="GT9" s="91">
        <v>6</v>
      </c>
      <c r="GU9" s="91">
        <v>6</v>
      </c>
      <c r="GV9" s="91">
        <v>7</v>
      </c>
      <c r="GW9" s="91">
        <v>7</v>
      </c>
      <c r="GX9" s="91">
        <v>6</v>
      </c>
      <c r="GY9" s="91">
        <v>5</v>
      </c>
      <c r="GZ9" s="91">
        <v>5</v>
      </c>
      <c r="HA9" s="91">
        <v>5</v>
      </c>
      <c r="HB9" s="91">
        <v>5</v>
      </c>
      <c r="HC9" s="91">
        <v>5</v>
      </c>
      <c r="HD9" s="91">
        <v>5</v>
      </c>
      <c r="HE9" s="91">
        <v>5</v>
      </c>
      <c r="HF9" s="91">
        <v>5</v>
      </c>
      <c r="HG9" s="91">
        <v>5</v>
      </c>
      <c r="HH9" s="91">
        <v>5</v>
      </c>
      <c r="HI9" s="91">
        <v>5</v>
      </c>
      <c r="HJ9" s="91">
        <v>5</v>
      </c>
      <c r="HK9" s="91">
        <v>5</v>
      </c>
      <c r="HL9" s="91">
        <v>5</v>
      </c>
      <c r="HM9" s="91">
        <v>5</v>
      </c>
      <c r="HN9" s="91">
        <v>4</v>
      </c>
      <c r="HO9" s="91">
        <v>4</v>
      </c>
      <c r="HP9" s="91">
        <v>4</v>
      </c>
      <c r="HQ9" s="91">
        <v>5</v>
      </c>
      <c r="HR9" s="91">
        <v>5</v>
      </c>
      <c r="HS9" s="91">
        <v>6</v>
      </c>
      <c r="HT9" s="91">
        <v>5</v>
      </c>
      <c r="HU9" s="91">
        <v>5</v>
      </c>
      <c r="HV9" s="91">
        <v>5</v>
      </c>
      <c r="HW9" s="91">
        <v>6</v>
      </c>
      <c r="HX9" s="91">
        <v>7</v>
      </c>
      <c r="HY9" s="91">
        <v>7</v>
      </c>
      <c r="HZ9" s="91">
        <v>8</v>
      </c>
      <c r="IA9" s="91">
        <v>7</v>
      </c>
      <c r="IB9" s="91">
        <v>7</v>
      </c>
      <c r="IC9" s="91">
        <v>7</v>
      </c>
      <c r="IE9" s="91">
        <v>7</v>
      </c>
      <c r="IF9" s="91" t="s">
        <v>95</v>
      </c>
      <c r="IG9" s="91">
        <v>684</v>
      </c>
      <c r="IH9" s="103">
        <v>0</v>
      </c>
      <c r="II9" s="91">
        <v>684</v>
      </c>
      <c r="IJ9" s="91" t="str">
        <f>IF(IC9=IB9,"",IF(IC9&lt;IB9,"COLOR(RED):''↑''",IF(IC9&gt;IB9,"COLOR(cyan):''↓''")))</f>
        <v/>
      </c>
    </row>
    <row r="10" spans="1:245">
      <c r="A10" s="91" t="s">
        <v>66</v>
      </c>
      <c r="B10" s="91">
        <v>527</v>
      </c>
      <c r="C10" s="91">
        <v>14</v>
      </c>
      <c r="D10" s="91">
        <v>12</v>
      </c>
      <c r="E10" s="91">
        <v>12</v>
      </c>
      <c r="F10" s="91">
        <v>12</v>
      </c>
      <c r="G10" s="91">
        <v>14</v>
      </c>
      <c r="H10" s="91">
        <v>18</v>
      </c>
      <c r="I10" s="91">
        <v>14</v>
      </c>
      <c r="J10" s="91">
        <v>12</v>
      </c>
      <c r="K10" s="91">
        <v>14</v>
      </c>
      <c r="L10" s="91">
        <v>18</v>
      </c>
      <c r="M10" s="91">
        <v>14</v>
      </c>
      <c r="N10" s="91">
        <v>18</v>
      </c>
      <c r="O10" s="91">
        <v>8</v>
      </c>
      <c r="P10" s="91">
        <v>18</v>
      </c>
      <c r="Q10" s="91">
        <v>14</v>
      </c>
      <c r="R10" s="91">
        <v>12</v>
      </c>
      <c r="S10" s="91">
        <v>4</v>
      </c>
      <c r="T10" s="91">
        <v>6</v>
      </c>
      <c r="U10" s="91">
        <v>14</v>
      </c>
      <c r="V10" s="91">
        <v>18</v>
      </c>
      <c r="W10" s="91">
        <v>12</v>
      </c>
      <c r="X10" s="91">
        <v>16</v>
      </c>
      <c r="Y10" s="91">
        <v>2</v>
      </c>
      <c r="Z10" s="91">
        <v>14</v>
      </c>
      <c r="AA10" s="91">
        <v>6</v>
      </c>
      <c r="AB10" s="91">
        <v>12</v>
      </c>
      <c r="AC10" s="91">
        <v>20</v>
      </c>
      <c r="AD10" s="91">
        <v>8</v>
      </c>
      <c r="AE10" s="91">
        <v>10</v>
      </c>
      <c r="AF10" s="91">
        <v>12</v>
      </c>
      <c r="AG10" s="91">
        <v>2</v>
      </c>
      <c r="AH10" s="91">
        <v>0</v>
      </c>
      <c r="AI10" s="91">
        <v>10</v>
      </c>
      <c r="AJ10" s="91">
        <v>2</v>
      </c>
      <c r="AK10" s="91">
        <v>26</v>
      </c>
      <c r="AL10" s="91">
        <v>2</v>
      </c>
      <c r="AM10" s="91">
        <v>2</v>
      </c>
      <c r="AN10" s="91">
        <v>8</v>
      </c>
      <c r="AO10" s="91">
        <v>6</v>
      </c>
      <c r="AP10" s="91">
        <v>2</v>
      </c>
      <c r="AQ10" s="91">
        <v>16</v>
      </c>
      <c r="AR10" s="91">
        <v>8</v>
      </c>
      <c r="AS10" s="91">
        <v>2</v>
      </c>
      <c r="AT10" s="91">
        <v>16</v>
      </c>
      <c r="AU10" s="91">
        <v>2</v>
      </c>
      <c r="AV10" s="91">
        <v>8</v>
      </c>
      <c r="AW10" s="91">
        <v>2</v>
      </c>
      <c r="AX10" s="91">
        <v>18</v>
      </c>
      <c r="AY10" s="91">
        <v>14</v>
      </c>
      <c r="AZ10" s="103">
        <v>2</v>
      </c>
      <c r="BA10" s="103">
        <v>6</v>
      </c>
      <c r="BB10" s="103">
        <v>18</v>
      </c>
      <c r="BC10" s="103">
        <v>4</v>
      </c>
      <c r="BD10" s="103">
        <v>24</v>
      </c>
      <c r="BE10" s="103">
        <v>2</v>
      </c>
      <c r="BF10" s="103">
        <v>10</v>
      </c>
      <c r="BG10" s="103">
        <v>2</v>
      </c>
      <c r="BH10" s="103">
        <v>4</v>
      </c>
      <c r="BI10" s="103">
        <v>6</v>
      </c>
      <c r="BJ10" s="103">
        <v>2</v>
      </c>
      <c r="BK10" s="103">
        <v>8</v>
      </c>
      <c r="BL10" s="103">
        <v>10</v>
      </c>
      <c r="BM10" s="103">
        <v>12</v>
      </c>
      <c r="BN10" s="103">
        <v>2</v>
      </c>
      <c r="BO10" s="103">
        <v>10</v>
      </c>
      <c r="BQ10" s="103">
        <v>6</v>
      </c>
      <c r="BR10" s="103">
        <v>2</v>
      </c>
      <c r="BS10" s="103">
        <v>0</v>
      </c>
      <c r="BT10" s="103">
        <v>4</v>
      </c>
      <c r="BU10" s="103">
        <v>0</v>
      </c>
      <c r="BV10" s="103">
        <v>2</v>
      </c>
      <c r="BW10" s="103">
        <v>8</v>
      </c>
      <c r="BX10" s="103">
        <v>2</v>
      </c>
      <c r="BY10" s="103">
        <v>0</v>
      </c>
      <c r="BZ10" s="103">
        <v>0</v>
      </c>
      <c r="CA10" s="103">
        <v>0</v>
      </c>
      <c r="CB10" s="103">
        <v>2</v>
      </c>
      <c r="CD10" s="91">
        <v>527</v>
      </c>
      <c r="CE10" s="91">
        <f>CD10+C10</f>
        <v>541</v>
      </c>
      <c r="CF10" s="91">
        <f>CE10+D10</f>
        <v>553</v>
      </c>
      <c r="CG10" s="188">
        <v>12</v>
      </c>
      <c r="CH10" s="91">
        <f>CG10+F10</f>
        <v>24</v>
      </c>
      <c r="CI10" s="91">
        <f>CH10+G10</f>
        <v>38</v>
      </c>
      <c r="CJ10" s="91">
        <f>CI10+H10</f>
        <v>56</v>
      </c>
      <c r="CK10" s="91">
        <f>CJ10+I10</f>
        <v>70</v>
      </c>
      <c r="CL10" s="91">
        <f>CK10+J10</f>
        <v>82</v>
      </c>
      <c r="CM10" s="91">
        <f>CL10+K10</f>
        <v>96</v>
      </c>
      <c r="CN10" s="91">
        <f>CM10+L10</f>
        <v>114</v>
      </c>
      <c r="CO10" s="91">
        <f>CN10+M10</f>
        <v>128</v>
      </c>
      <c r="CP10" s="91">
        <f>CO10+N10</f>
        <v>146</v>
      </c>
      <c r="CQ10" s="91">
        <f>CP10+O10</f>
        <v>154</v>
      </c>
      <c r="CR10" s="91">
        <f>CQ10+P10</f>
        <v>172</v>
      </c>
      <c r="CS10" s="91">
        <f>CR10+Q10</f>
        <v>186</v>
      </c>
      <c r="CT10" s="91">
        <f>CS10+R10</f>
        <v>198</v>
      </c>
      <c r="CU10" s="91">
        <f>CT10+S10</f>
        <v>202</v>
      </c>
      <c r="CV10" s="91">
        <f>CU10+T10</f>
        <v>208</v>
      </c>
      <c r="CW10" s="91">
        <f>CV10+U10</f>
        <v>222</v>
      </c>
      <c r="CX10" s="91">
        <f>CW10+V10</f>
        <v>240</v>
      </c>
      <c r="CY10" s="91">
        <f>CX10+W10</f>
        <v>252</v>
      </c>
      <c r="CZ10" s="91">
        <f>CY10+X10</f>
        <v>268</v>
      </c>
      <c r="DA10" s="91">
        <f>CZ10+Y10</f>
        <v>270</v>
      </c>
      <c r="DB10" s="91">
        <f>DA10+Z10</f>
        <v>284</v>
      </c>
      <c r="DC10" s="91">
        <f>DB10+AA10</f>
        <v>290</v>
      </c>
      <c r="DD10" s="91">
        <f>DC10+AB10</f>
        <v>302</v>
      </c>
      <c r="DE10" s="91">
        <f>DD10+AC10</f>
        <v>322</v>
      </c>
      <c r="DF10" s="91">
        <f>DE10+AD10</f>
        <v>330</v>
      </c>
      <c r="DG10" s="91">
        <f>DF10+AE10</f>
        <v>340</v>
      </c>
      <c r="DH10" s="91">
        <f>DG10+AF10</f>
        <v>352</v>
      </c>
      <c r="DI10" s="91">
        <f>DH10+AG10</f>
        <v>354</v>
      </c>
      <c r="DJ10" s="91">
        <f>DI10+AH10</f>
        <v>354</v>
      </c>
      <c r="DK10" s="91">
        <f>DJ10+AI10</f>
        <v>364</v>
      </c>
      <c r="DL10" s="91">
        <f>DK10+AJ10</f>
        <v>366</v>
      </c>
      <c r="DM10" s="91">
        <f>DL10+AK10</f>
        <v>392</v>
      </c>
      <c r="DN10" s="91">
        <f>DM10+AL10</f>
        <v>394</v>
      </c>
      <c r="DO10" s="91">
        <f>DN10+AM10</f>
        <v>396</v>
      </c>
      <c r="DP10" s="91">
        <f>DO10+AN10</f>
        <v>404</v>
      </c>
      <c r="DQ10" s="91">
        <f>DP10+AO10</f>
        <v>410</v>
      </c>
      <c r="DR10" s="91">
        <f>DQ10+AP10</f>
        <v>412</v>
      </c>
      <c r="DS10" s="91">
        <f>DR10+AQ10</f>
        <v>428</v>
      </c>
      <c r="DT10" s="91">
        <f>DS10+AR10</f>
        <v>436</v>
      </c>
      <c r="DU10" s="91">
        <f>DT10+AS10</f>
        <v>438</v>
      </c>
      <c r="DV10" s="91">
        <f>DU10+AT10</f>
        <v>454</v>
      </c>
      <c r="DW10" s="91">
        <f>DV10+AU10</f>
        <v>456</v>
      </c>
      <c r="DX10" s="91">
        <f>DW10+AV10</f>
        <v>464</v>
      </c>
      <c r="DY10" s="91">
        <f>DX10+AW10</f>
        <v>466</v>
      </c>
      <c r="DZ10" s="91">
        <f>DY10+AX10</f>
        <v>484</v>
      </c>
      <c r="EA10" s="91">
        <f>DZ10+AY10</f>
        <v>498</v>
      </c>
      <c r="EB10" s="91">
        <f>EA10+AZ10</f>
        <v>500</v>
      </c>
      <c r="EC10" s="91">
        <f>EB10+BA10</f>
        <v>506</v>
      </c>
      <c r="ED10" s="91">
        <f>EC10+BB10</f>
        <v>524</v>
      </c>
      <c r="EE10" s="91">
        <f>ED10+BC10</f>
        <v>528</v>
      </c>
      <c r="EF10" s="91">
        <f>EE10+BD10</f>
        <v>552</v>
      </c>
      <c r="EG10" s="91">
        <f>EF10+BE10</f>
        <v>554</v>
      </c>
      <c r="EH10" s="91">
        <f>EG10+BF10</f>
        <v>564</v>
      </c>
      <c r="EI10" s="91">
        <f>EH10+BG10</f>
        <v>566</v>
      </c>
      <c r="EJ10" s="91">
        <f>EI10+BH10</f>
        <v>570</v>
      </c>
      <c r="EK10" s="91">
        <f>EJ10+BI10</f>
        <v>576</v>
      </c>
      <c r="EL10" s="91">
        <f>EK10+BJ10</f>
        <v>578</v>
      </c>
      <c r="EM10" s="91">
        <f>EL10+BK10</f>
        <v>586</v>
      </c>
      <c r="EN10" s="91">
        <f>EM10+BL10</f>
        <v>596</v>
      </c>
      <c r="EO10" s="91">
        <f>EN10+BM10</f>
        <v>608</v>
      </c>
      <c r="EP10" s="91">
        <f>EO10+BN10</f>
        <v>610</v>
      </c>
      <c r="EQ10" s="91">
        <f>EP10+BO10</f>
        <v>620</v>
      </c>
      <c r="ER10" s="91">
        <f>EQ10+BP10</f>
        <v>620</v>
      </c>
      <c r="ES10" s="91">
        <f>ER10+BQ10</f>
        <v>626</v>
      </c>
      <c r="ET10" s="91">
        <f>ES10+BR10</f>
        <v>628</v>
      </c>
      <c r="EU10" s="91">
        <f>ET10+BS10</f>
        <v>628</v>
      </c>
      <c r="EV10" s="91">
        <f>EU10+BT10</f>
        <v>632</v>
      </c>
      <c r="EW10" s="91">
        <f>EV10+BU10</f>
        <v>632</v>
      </c>
      <c r="EX10" s="91">
        <f>EW10+BV10</f>
        <v>634</v>
      </c>
      <c r="EY10" s="91">
        <f>EX10+BW10</f>
        <v>642</v>
      </c>
      <c r="EZ10" s="91">
        <f>EY10+BX10</f>
        <v>644</v>
      </c>
      <c r="FA10" s="91">
        <f>EZ10+BY10</f>
        <v>644</v>
      </c>
      <c r="FB10" s="91">
        <f>FA10+BZ10</f>
        <v>644</v>
      </c>
      <c r="FC10" s="91">
        <f>FB10+CA10</f>
        <v>644</v>
      </c>
      <c r="FD10" s="91">
        <f>FC10+CB10</f>
        <v>646</v>
      </c>
      <c r="FF10" s="91">
        <v>2</v>
      </c>
      <c r="FG10" s="91">
        <v>2</v>
      </c>
      <c r="FH10" s="91">
        <v>2</v>
      </c>
      <c r="FI10" s="91">
        <v>45</v>
      </c>
      <c r="FJ10" s="91">
        <v>40</v>
      </c>
      <c r="FK10" s="91">
        <v>35</v>
      </c>
      <c r="FL10" s="91">
        <v>33</v>
      </c>
      <c r="FM10" s="91">
        <v>33</v>
      </c>
      <c r="FN10" s="91">
        <v>32</v>
      </c>
      <c r="FO10" s="91">
        <v>31</v>
      </c>
      <c r="FP10" s="91">
        <v>30</v>
      </c>
      <c r="FQ10" s="91">
        <v>30</v>
      </c>
      <c r="FR10" s="91">
        <v>28</v>
      </c>
      <c r="FS10" s="91">
        <v>26</v>
      </c>
      <c r="FT10" s="91">
        <v>25</v>
      </c>
      <c r="FU10" s="91">
        <v>25</v>
      </c>
      <c r="FV10" s="91">
        <v>24</v>
      </c>
      <c r="FW10" s="91">
        <v>23</v>
      </c>
      <c r="FX10" s="91">
        <v>23</v>
      </c>
      <c r="FY10" s="91">
        <v>21</v>
      </c>
      <c r="FZ10" s="91">
        <v>20</v>
      </c>
      <c r="GA10" s="91">
        <v>20</v>
      </c>
      <c r="GB10" s="91">
        <v>18</v>
      </c>
      <c r="GC10" s="91">
        <v>18</v>
      </c>
      <c r="GD10" s="91">
        <v>17</v>
      </c>
      <c r="GE10" s="91">
        <v>17</v>
      </c>
      <c r="GF10" s="91">
        <v>16</v>
      </c>
      <c r="GG10" s="91">
        <v>14</v>
      </c>
      <c r="GH10" s="91">
        <v>15</v>
      </c>
      <c r="GI10" s="91">
        <v>15</v>
      </c>
      <c r="GJ10" s="91">
        <v>14</v>
      </c>
      <c r="GK10" s="91">
        <v>14</v>
      </c>
      <c r="GL10" s="91">
        <v>15</v>
      </c>
      <c r="GM10" s="91">
        <v>15</v>
      </c>
      <c r="GN10" s="91">
        <v>15</v>
      </c>
      <c r="GO10" s="91">
        <v>15</v>
      </c>
      <c r="GP10" s="91">
        <v>14</v>
      </c>
      <c r="GQ10" s="91">
        <v>13</v>
      </c>
      <c r="GR10" s="91">
        <v>12</v>
      </c>
      <c r="GS10" s="91">
        <v>10</v>
      </c>
      <c r="GT10" s="91">
        <v>9</v>
      </c>
      <c r="GU10" s="91">
        <v>9</v>
      </c>
      <c r="GV10" s="91">
        <v>9</v>
      </c>
      <c r="GW10" s="91">
        <v>9</v>
      </c>
      <c r="GX10" s="91">
        <v>8</v>
      </c>
      <c r="GY10" s="91">
        <v>7</v>
      </c>
      <c r="GZ10" s="91">
        <v>7</v>
      </c>
      <c r="HA10" s="91">
        <v>7</v>
      </c>
      <c r="HB10" s="91">
        <v>7</v>
      </c>
      <c r="HC10" s="91">
        <v>6</v>
      </c>
      <c r="HD10" s="91">
        <v>6</v>
      </c>
      <c r="HE10" s="91">
        <v>6</v>
      </c>
      <c r="HF10" s="91">
        <v>6</v>
      </c>
      <c r="HG10" s="91">
        <v>6</v>
      </c>
      <c r="HH10" s="91">
        <v>7</v>
      </c>
      <c r="HI10" s="91">
        <v>7</v>
      </c>
      <c r="HJ10" s="91">
        <v>8</v>
      </c>
      <c r="HK10" s="91">
        <v>8</v>
      </c>
      <c r="HL10" s="91">
        <v>9</v>
      </c>
      <c r="HM10" s="91">
        <v>10</v>
      </c>
      <c r="HN10" s="91">
        <v>10</v>
      </c>
      <c r="HO10" s="91">
        <v>10</v>
      </c>
      <c r="HP10" s="91">
        <v>10</v>
      </c>
      <c r="HQ10" s="91">
        <v>10</v>
      </c>
      <c r="HR10" s="91">
        <v>10</v>
      </c>
      <c r="HS10" s="91">
        <v>10</v>
      </c>
      <c r="HT10" s="91">
        <v>10</v>
      </c>
      <c r="HU10" s="91">
        <v>10</v>
      </c>
      <c r="HV10" s="91">
        <v>10</v>
      </c>
      <c r="HW10" s="91">
        <v>10</v>
      </c>
      <c r="HX10" s="91">
        <v>10</v>
      </c>
      <c r="HY10" s="91">
        <v>9</v>
      </c>
      <c r="HZ10" s="91">
        <v>9</v>
      </c>
      <c r="IA10" s="91">
        <v>8</v>
      </c>
      <c r="IB10" s="91">
        <v>8</v>
      </c>
      <c r="IC10" s="91">
        <v>8</v>
      </c>
      <c r="IE10" s="91">
        <v>8</v>
      </c>
      <c r="IF10" s="91" t="s">
        <v>66</v>
      </c>
      <c r="IG10" s="91">
        <v>644</v>
      </c>
      <c r="IH10" s="103">
        <v>2</v>
      </c>
      <c r="II10" s="91">
        <v>646</v>
      </c>
      <c r="IJ10" s="91" t="str">
        <f>IF(IC10=IB10,"",IF(IC10&lt;IB10,"COLOR(RED):''↑''",IF(IC10&gt;IB10,"COLOR(cyan):''↓''")))</f>
        <v/>
      </c>
    </row>
    <row r="11" spans="1:245">
      <c r="A11" s="91" t="s">
        <v>112</v>
      </c>
      <c r="B11" s="91">
        <v>350</v>
      </c>
      <c r="C11" s="91">
        <v>12</v>
      </c>
      <c r="D11" s="91">
        <v>4</v>
      </c>
      <c r="E11" s="91">
        <v>12</v>
      </c>
      <c r="F11" s="91">
        <v>10</v>
      </c>
      <c r="G11" s="91">
        <v>10</v>
      </c>
      <c r="H11" s="91">
        <v>10</v>
      </c>
      <c r="I11" s="91">
        <v>8</v>
      </c>
      <c r="J11" s="91">
        <v>4</v>
      </c>
      <c r="K11" s="91">
        <v>10</v>
      </c>
      <c r="L11" s="91">
        <v>10</v>
      </c>
      <c r="M11" s="91">
        <v>12</v>
      </c>
      <c r="N11" s="91">
        <v>8</v>
      </c>
      <c r="O11" s="91">
        <v>8</v>
      </c>
      <c r="P11" s="91">
        <v>6</v>
      </c>
      <c r="Q11" s="91">
        <v>10</v>
      </c>
      <c r="R11" s="91">
        <v>8</v>
      </c>
      <c r="S11" s="91">
        <v>4</v>
      </c>
      <c r="T11" s="91">
        <v>4</v>
      </c>
      <c r="U11" s="91">
        <v>6</v>
      </c>
      <c r="V11" s="91">
        <v>16</v>
      </c>
      <c r="W11" s="91">
        <v>4</v>
      </c>
      <c r="X11" s="91">
        <v>12</v>
      </c>
      <c r="Y11" s="91">
        <v>2</v>
      </c>
      <c r="Z11" s="91">
        <v>6</v>
      </c>
      <c r="AA11" s="91">
        <v>6</v>
      </c>
      <c r="AB11" s="91">
        <v>2</v>
      </c>
      <c r="AC11" s="91">
        <v>8</v>
      </c>
      <c r="AD11" s="91">
        <v>4</v>
      </c>
      <c r="AE11" s="91">
        <v>12</v>
      </c>
      <c r="AF11" s="91">
        <v>12</v>
      </c>
      <c r="AG11" s="91">
        <v>2</v>
      </c>
      <c r="AH11" s="91">
        <v>2</v>
      </c>
      <c r="AI11" s="91">
        <v>16</v>
      </c>
      <c r="AJ11" s="91">
        <v>0</v>
      </c>
      <c r="AK11" s="91">
        <v>10</v>
      </c>
      <c r="AL11" s="91">
        <v>0</v>
      </c>
      <c r="AM11" s="91">
        <v>0</v>
      </c>
      <c r="AN11" s="91">
        <v>2</v>
      </c>
      <c r="AO11" s="91">
        <v>0</v>
      </c>
      <c r="AP11" s="91">
        <v>0</v>
      </c>
      <c r="AQ11" s="91">
        <v>2</v>
      </c>
      <c r="AR11" s="91">
        <v>2</v>
      </c>
      <c r="AS11" s="91">
        <v>0</v>
      </c>
      <c r="AT11" s="91">
        <v>2</v>
      </c>
      <c r="AU11" s="91">
        <v>0</v>
      </c>
      <c r="AV11" s="91">
        <v>0</v>
      </c>
      <c r="AW11" s="91">
        <v>0</v>
      </c>
      <c r="AX11" s="91">
        <v>0</v>
      </c>
      <c r="AY11" s="91">
        <v>0</v>
      </c>
      <c r="BA11" s="103">
        <v>0</v>
      </c>
      <c r="BB11" s="103">
        <v>0</v>
      </c>
      <c r="BC11" s="103">
        <v>0</v>
      </c>
      <c r="BD11" s="103">
        <v>4</v>
      </c>
      <c r="BE11" s="103">
        <v>0</v>
      </c>
      <c r="BF11" s="103">
        <v>0</v>
      </c>
      <c r="BG11" s="103">
        <v>0</v>
      </c>
      <c r="BH11" s="103">
        <v>0</v>
      </c>
      <c r="BI11" s="103">
        <v>0</v>
      </c>
      <c r="BJ11" s="103">
        <v>2</v>
      </c>
      <c r="BK11" s="103">
        <v>0</v>
      </c>
      <c r="BL11" s="103">
        <v>0</v>
      </c>
      <c r="BM11" s="103">
        <v>0</v>
      </c>
      <c r="BO11" s="103">
        <v>0</v>
      </c>
      <c r="BQ11" s="103">
        <v>0</v>
      </c>
      <c r="BS11" s="103">
        <v>0</v>
      </c>
      <c r="BT11" s="103">
        <v>0</v>
      </c>
      <c r="BU11" s="103">
        <v>0</v>
      </c>
      <c r="BV11" s="103">
        <v>0</v>
      </c>
      <c r="BW11" s="103">
        <v>0</v>
      </c>
      <c r="BX11" s="103">
        <v>0</v>
      </c>
      <c r="BY11" s="103">
        <v>0</v>
      </c>
      <c r="BZ11" s="103">
        <v>0</v>
      </c>
      <c r="CA11" s="103">
        <v>0</v>
      </c>
      <c r="CB11" s="103">
        <v>0</v>
      </c>
      <c r="CD11" s="91">
        <v>350</v>
      </c>
      <c r="CE11" s="91">
        <f>CD11+C11</f>
        <v>362</v>
      </c>
      <c r="CF11" s="91">
        <f>CE11+D11</f>
        <v>366</v>
      </c>
      <c r="CG11" s="91">
        <f>CF11+E11</f>
        <v>378</v>
      </c>
      <c r="CH11" s="91">
        <f>CG11+F11</f>
        <v>388</v>
      </c>
      <c r="CI11" s="91">
        <f>CH11+G11</f>
        <v>398</v>
      </c>
      <c r="CJ11" s="91">
        <f>CI11+H11</f>
        <v>408</v>
      </c>
      <c r="CK11" s="91">
        <f>CJ11+I11</f>
        <v>416</v>
      </c>
      <c r="CL11" s="91">
        <f>CK11+J11</f>
        <v>420</v>
      </c>
      <c r="CM11" s="91">
        <f>CL11+K11</f>
        <v>430</v>
      </c>
      <c r="CN11" s="91">
        <f>CM11+L11</f>
        <v>440</v>
      </c>
      <c r="CO11" s="91">
        <f>CN11+M11</f>
        <v>452</v>
      </c>
      <c r="CP11" s="91">
        <f>CO11+N11</f>
        <v>460</v>
      </c>
      <c r="CQ11" s="91">
        <f>CP11+O11</f>
        <v>468</v>
      </c>
      <c r="CR11" s="91">
        <f>CQ11+P11</f>
        <v>474</v>
      </c>
      <c r="CS11" s="91">
        <f>CR11+Q11</f>
        <v>484</v>
      </c>
      <c r="CT11" s="91">
        <f>CS11+R11</f>
        <v>492</v>
      </c>
      <c r="CU11" s="91">
        <f>CT11+S11</f>
        <v>496</v>
      </c>
      <c r="CV11" s="91">
        <f>CU11+T11</f>
        <v>500</v>
      </c>
      <c r="CW11" s="91">
        <f>CV11+U11</f>
        <v>506</v>
      </c>
      <c r="CX11" s="91">
        <f>CW11+V11</f>
        <v>522</v>
      </c>
      <c r="CY11" s="91">
        <f>CX11+W11</f>
        <v>526</v>
      </c>
      <c r="CZ11" s="91">
        <f>CY11+X11</f>
        <v>538</v>
      </c>
      <c r="DA11" s="91">
        <f>CZ11+Y11</f>
        <v>540</v>
      </c>
      <c r="DB11" s="91">
        <f>DA11+Z11</f>
        <v>546</v>
      </c>
      <c r="DC11" s="91">
        <f>DB11+AA11</f>
        <v>552</v>
      </c>
      <c r="DD11" s="91">
        <f>DC11+AB11</f>
        <v>554</v>
      </c>
      <c r="DE11" s="91">
        <f>DD11+AC11</f>
        <v>562</v>
      </c>
      <c r="DF11" s="91">
        <f>DE11+AD11</f>
        <v>566</v>
      </c>
      <c r="DG11" s="91">
        <f>DF11+AE11</f>
        <v>578</v>
      </c>
      <c r="DH11" s="91">
        <f>DG11+AF11</f>
        <v>590</v>
      </c>
      <c r="DI11" s="91">
        <f>DH11+AG11</f>
        <v>592</v>
      </c>
      <c r="DJ11" s="91">
        <f>DI11+AH11</f>
        <v>594</v>
      </c>
      <c r="DK11" s="91">
        <f>DJ11+AI11</f>
        <v>610</v>
      </c>
      <c r="DL11" s="91">
        <f>DK11+AJ11</f>
        <v>610</v>
      </c>
      <c r="DM11" s="91">
        <f>DL11+AK11</f>
        <v>620</v>
      </c>
      <c r="DN11" s="91">
        <f>DM11+AL11</f>
        <v>620</v>
      </c>
      <c r="DO11" s="91">
        <f>DN11+AM11</f>
        <v>620</v>
      </c>
      <c r="DP11" s="91">
        <f>DO11+AN11</f>
        <v>622</v>
      </c>
      <c r="DQ11" s="91">
        <f>DP11+AO11</f>
        <v>622</v>
      </c>
      <c r="DR11" s="91">
        <f>DQ11+AP11</f>
        <v>622</v>
      </c>
      <c r="DS11" s="91">
        <f>DR11+AQ11</f>
        <v>624</v>
      </c>
      <c r="DT11" s="91">
        <f>DS11+AR11</f>
        <v>626</v>
      </c>
      <c r="DU11" s="91">
        <f>DT11+AS11</f>
        <v>626</v>
      </c>
      <c r="DV11" s="91">
        <f>DU11+AT11</f>
        <v>628</v>
      </c>
      <c r="DW11" s="91">
        <f>DV11+AU11</f>
        <v>628</v>
      </c>
      <c r="DX11" s="91">
        <f>DW11+AV11</f>
        <v>628</v>
      </c>
      <c r="DY11" s="91">
        <f>DX11+AW11</f>
        <v>628</v>
      </c>
      <c r="DZ11" s="91">
        <f>DY11+AX11</f>
        <v>628</v>
      </c>
      <c r="EA11" s="91">
        <f>DZ11+AY11</f>
        <v>628</v>
      </c>
      <c r="EB11" s="91">
        <f>EA11+AZ11</f>
        <v>628</v>
      </c>
      <c r="EC11" s="91">
        <f>EB11+BA11</f>
        <v>628</v>
      </c>
      <c r="ED11" s="91">
        <f>EC11+BB11</f>
        <v>628</v>
      </c>
      <c r="EE11" s="91">
        <f>ED11+BC11</f>
        <v>628</v>
      </c>
      <c r="EF11" s="91">
        <f>EE11+BD11</f>
        <v>632</v>
      </c>
      <c r="EG11" s="91">
        <f>EF11+BE11</f>
        <v>632</v>
      </c>
      <c r="EH11" s="91">
        <f>EG11+BF11</f>
        <v>632</v>
      </c>
      <c r="EI11" s="91">
        <f>EH11+BG11</f>
        <v>632</v>
      </c>
      <c r="EJ11" s="91">
        <f>EI11+BH11</f>
        <v>632</v>
      </c>
      <c r="EK11" s="91">
        <f>EJ11+BI11</f>
        <v>632</v>
      </c>
      <c r="EL11" s="91">
        <f>EK11+BJ11</f>
        <v>634</v>
      </c>
      <c r="EM11" s="91">
        <f>EL11+BK11</f>
        <v>634</v>
      </c>
      <c r="EN11" s="91">
        <f>EM11+BL11</f>
        <v>634</v>
      </c>
      <c r="EO11" s="91">
        <f>EN11+BM11</f>
        <v>634</v>
      </c>
      <c r="EP11" s="91">
        <f>EO11+BN11</f>
        <v>634</v>
      </c>
      <c r="EQ11" s="91">
        <f>EP11+BO11</f>
        <v>634</v>
      </c>
      <c r="ER11" s="91">
        <f>EQ11+BP11</f>
        <v>634</v>
      </c>
      <c r="ES11" s="91">
        <f>ER11+BQ11</f>
        <v>634</v>
      </c>
      <c r="ET11" s="91">
        <f>ES11+BR11</f>
        <v>634</v>
      </c>
      <c r="EU11" s="91">
        <f>ET11+BS11</f>
        <v>634</v>
      </c>
      <c r="EV11" s="91">
        <f>EU11+BT11</f>
        <v>634</v>
      </c>
      <c r="EW11" s="91">
        <f>EV11+BU11</f>
        <v>634</v>
      </c>
      <c r="EX11" s="91">
        <f>EW11+BV11</f>
        <v>634</v>
      </c>
      <c r="EY11" s="91">
        <f>EX11+BW11</f>
        <v>634</v>
      </c>
      <c r="EZ11" s="91">
        <f>EY11+BX11</f>
        <v>634</v>
      </c>
      <c r="FA11" s="91">
        <f>EZ11+BY11</f>
        <v>634</v>
      </c>
      <c r="FB11" s="91">
        <f>FA11+BZ11</f>
        <v>634</v>
      </c>
      <c r="FC11" s="91">
        <f>FB11+CA11</f>
        <v>634</v>
      </c>
      <c r="FD11" s="91">
        <f>FC11+CB11</f>
        <v>634</v>
      </c>
      <c r="FF11" s="91">
        <v>8</v>
      </c>
      <c r="FG11" s="91">
        <v>8</v>
      </c>
      <c r="FH11" s="91">
        <v>8</v>
      </c>
      <c r="FI11" s="91">
        <v>7</v>
      </c>
      <c r="FJ11" s="91">
        <v>5</v>
      </c>
      <c r="FK11" s="91">
        <v>5</v>
      </c>
      <c r="FL11" s="91">
        <v>5</v>
      </c>
      <c r="FM11" s="91">
        <v>5</v>
      </c>
      <c r="FN11" s="91">
        <v>5</v>
      </c>
      <c r="FO11" s="91">
        <v>4</v>
      </c>
      <c r="FP11" s="91">
        <v>5</v>
      </c>
      <c r="FQ11" s="91">
        <v>5</v>
      </c>
      <c r="FR11" s="91">
        <v>5</v>
      </c>
      <c r="FS11" s="91">
        <v>3</v>
      </c>
      <c r="FT11" s="91">
        <v>3</v>
      </c>
      <c r="FU11" s="91">
        <v>3</v>
      </c>
      <c r="FV11" s="91">
        <v>3</v>
      </c>
      <c r="FW11" s="91">
        <v>3</v>
      </c>
      <c r="FX11" s="91">
        <v>3</v>
      </c>
      <c r="FY11" s="91">
        <v>2</v>
      </c>
      <c r="FZ11" s="91">
        <v>2</v>
      </c>
      <c r="GA11" s="91">
        <v>2</v>
      </c>
      <c r="GB11" s="91">
        <v>2</v>
      </c>
      <c r="GC11" s="91">
        <v>2</v>
      </c>
      <c r="GD11" s="91">
        <v>2</v>
      </c>
      <c r="GE11" s="91">
        <v>2</v>
      </c>
      <c r="GF11" s="91">
        <v>2</v>
      </c>
      <c r="GG11" s="91">
        <v>2</v>
      </c>
      <c r="GH11" s="91">
        <v>2</v>
      </c>
      <c r="GI11" s="91">
        <v>2</v>
      </c>
      <c r="GJ11" s="91">
        <v>2</v>
      </c>
      <c r="GK11" s="91">
        <v>2</v>
      </c>
      <c r="GL11" s="91">
        <v>2</v>
      </c>
      <c r="GM11" s="91">
        <v>2</v>
      </c>
      <c r="GN11" s="91">
        <v>2</v>
      </c>
      <c r="GO11" s="91">
        <v>2</v>
      </c>
      <c r="GP11" s="91">
        <v>2</v>
      </c>
      <c r="GQ11" s="91">
        <v>2</v>
      </c>
      <c r="GR11" s="91">
        <v>2</v>
      </c>
      <c r="GS11" s="91">
        <v>2</v>
      </c>
      <c r="GT11" s="91">
        <v>2</v>
      </c>
      <c r="GU11" s="91">
        <v>2</v>
      </c>
      <c r="GV11" s="91">
        <v>2</v>
      </c>
      <c r="GW11" s="91">
        <v>2</v>
      </c>
      <c r="GX11" s="91">
        <v>2</v>
      </c>
      <c r="GY11" s="91">
        <v>2</v>
      </c>
      <c r="GZ11" s="91">
        <v>2</v>
      </c>
      <c r="HA11" s="91">
        <v>2</v>
      </c>
      <c r="HB11" s="91">
        <v>2</v>
      </c>
      <c r="HC11" s="91">
        <v>2</v>
      </c>
      <c r="HD11" s="91">
        <v>2</v>
      </c>
      <c r="HE11" s="91">
        <v>2</v>
      </c>
      <c r="HF11" s="91">
        <v>2</v>
      </c>
      <c r="HG11" s="91">
        <v>3</v>
      </c>
      <c r="HH11" s="91">
        <v>3</v>
      </c>
      <c r="HI11" s="91">
        <v>3</v>
      </c>
      <c r="HJ11" s="91">
        <v>4</v>
      </c>
      <c r="HK11" s="91">
        <v>4</v>
      </c>
      <c r="HL11" s="91">
        <v>4</v>
      </c>
      <c r="HM11" s="91">
        <v>4</v>
      </c>
      <c r="HN11" s="91">
        <v>6</v>
      </c>
      <c r="HO11" s="91">
        <v>6</v>
      </c>
      <c r="HP11" s="91">
        <v>7</v>
      </c>
      <c r="HQ11" s="91">
        <v>7</v>
      </c>
      <c r="HR11" s="91">
        <v>7</v>
      </c>
      <c r="HS11" s="91">
        <v>9</v>
      </c>
      <c r="HT11" s="91">
        <v>8</v>
      </c>
      <c r="HU11" s="91">
        <v>8</v>
      </c>
      <c r="HV11" s="91">
        <v>9</v>
      </c>
      <c r="HW11" s="91">
        <v>9</v>
      </c>
      <c r="HX11" s="91">
        <v>9</v>
      </c>
      <c r="HY11" s="91">
        <v>10</v>
      </c>
      <c r="HZ11" s="91">
        <v>10</v>
      </c>
      <c r="IA11" s="91">
        <v>9</v>
      </c>
      <c r="IB11" s="91">
        <v>9</v>
      </c>
      <c r="IC11" s="91">
        <v>9</v>
      </c>
      <c r="IE11" s="91">
        <v>9</v>
      </c>
      <c r="IF11" s="91" t="s">
        <v>112</v>
      </c>
      <c r="IG11" s="91">
        <v>634</v>
      </c>
      <c r="IH11" s="103">
        <v>0</v>
      </c>
      <c r="II11" s="91">
        <v>634</v>
      </c>
      <c r="IJ11" s="91" t="str">
        <f>IF(IC11=IB11,"",IF(IC11&lt;IB11,"COLOR(RED):''↑''",IF(IC11&gt;IB11,"COLOR(cyan):''↓''")))</f>
        <v/>
      </c>
    </row>
    <row r="12" spans="1:245">
      <c r="A12" s="91" t="s">
        <v>97</v>
      </c>
      <c r="B12" s="91">
        <v>132</v>
      </c>
      <c r="C12" s="91">
        <v>8</v>
      </c>
      <c r="D12" s="91">
        <v>6</v>
      </c>
      <c r="E12" s="91">
        <v>8</v>
      </c>
      <c r="F12" s="91">
        <v>4</v>
      </c>
      <c r="G12" s="91">
        <v>8</v>
      </c>
      <c r="H12" s="91">
        <v>2</v>
      </c>
      <c r="I12" s="91">
        <v>6</v>
      </c>
      <c r="J12" s="91">
        <v>2</v>
      </c>
      <c r="K12" s="91">
        <v>2</v>
      </c>
      <c r="L12" s="91">
        <v>6</v>
      </c>
      <c r="M12" s="91">
        <v>8</v>
      </c>
      <c r="N12" s="91">
        <v>6</v>
      </c>
      <c r="O12" s="91">
        <v>4</v>
      </c>
      <c r="P12" s="91">
        <v>2</v>
      </c>
      <c r="Q12" s="91">
        <v>10</v>
      </c>
      <c r="R12" s="91">
        <v>0</v>
      </c>
      <c r="S12" s="91">
        <v>0</v>
      </c>
      <c r="T12" s="91">
        <v>0</v>
      </c>
      <c r="U12" s="91">
        <v>2</v>
      </c>
      <c r="V12" s="91">
        <v>6</v>
      </c>
      <c r="W12" s="91">
        <v>0</v>
      </c>
      <c r="X12" s="91">
        <v>4</v>
      </c>
      <c r="Y12" s="91">
        <v>2</v>
      </c>
      <c r="Z12" s="91">
        <v>2</v>
      </c>
      <c r="AA12" s="91">
        <v>0</v>
      </c>
      <c r="AB12" s="91">
        <v>0</v>
      </c>
      <c r="AC12" s="91">
        <v>8</v>
      </c>
      <c r="AD12" s="91">
        <v>0</v>
      </c>
      <c r="AE12" s="91">
        <v>0</v>
      </c>
      <c r="AF12" s="91">
        <v>6</v>
      </c>
      <c r="AG12" s="91">
        <v>2</v>
      </c>
      <c r="AH12" s="91">
        <v>0</v>
      </c>
      <c r="AI12" s="91">
        <v>0</v>
      </c>
      <c r="AJ12" s="91">
        <v>2</v>
      </c>
      <c r="AK12" s="91">
        <v>22</v>
      </c>
      <c r="AL12" s="91">
        <v>2</v>
      </c>
      <c r="AM12" s="91">
        <v>2</v>
      </c>
      <c r="AN12" s="91">
        <v>6</v>
      </c>
      <c r="AO12" s="91">
        <v>4</v>
      </c>
      <c r="AP12" s="91">
        <v>2</v>
      </c>
      <c r="AQ12" s="91">
        <v>12</v>
      </c>
      <c r="AR12" s="91">
        <v>10</v>
      </c>
      <c r="AS12" s="91">
        <v>2</v>
      </c>
      <c r="AT12" s="91">
        <v>18</v>
      </c>
      <c r="AU12" s="91">
        <v>2</v>
      </c>
      <c r="AV12" s="91">
        <v>6</v>
      </c>
      <c r="AW12" s="91">
        <v>2</v>
      </c>
      <c r="AX12" s="91">
        <v>16</v>
      </c>
      <c r="AY12" s="91">
        <v>10</v>
      </c>
      <c r="AZ12" s="103">
        <v>2</v>
      </c>
      <c r="BA12" s="103">
        <v>4</v>
      </c>
      <c r="BB12" s="103">
        <v>2</v>
      </c>
      <c r="BC12" s="103">
        <v>4</v>
      </c>
      <c r="BD12" s="103">
        <v>32</v>
      </c>
      <c r="BE12" s="103">
        <v>2</v>
      </c>
      <c r="BF12" s="103">
        <v>22</v>
      </c>
      <c r="BG12" s="103">
        <v>2</v>
      </c>
      <c r="BH12" s="103">
        <v>16</v>
      </c>
      <c r="BI12" s="103">
        <v>16</v>
      </c>
      <c r="BJ12" s="103">
        <v>18</v>
      </c>
      <c r="BK12" s="103">
        <v>12</v>
      </c>
      <c r="BL12" s="103">
        <v>12</v>
      </c>
      <c r="BM12" s="103">
        <v>18</v>
      </c>
      <c r="BN12" s="103">
        <v>2</v>
      </c>
      <c r="BO12" s="103">
        <v>18</v>
      </c>
      <c r="BP12" s="103">
        <v>2</v>
      </c>
      <c r="BQ12" s="103">
        <v>24</v>
      </c>
      <c r="BR12" s="103">
        <v>2</v>
      </c>
      <c r="BS12" s="103">
        <v>6</v>
      </c>
      <c r="BT12" s="103">
        <v>8</v>
      </c>
      <c r="BU12" s="103">
        <v>16</v>
      </c>
      <c r="BV12" s="103">
        <v>2</v>
      </c>
      <c r="BW12" s="103">
        <v>14</v>
      </c>
      <c r="BX12" s="103">
        <v>0</v>
      </c>
      <c r="BY12" s="103">
        <v>4</v>
      </c>
      <c r="BZ12" s="103">
        <v>0</v>
      </c>
      <c r="CA12" s="103">
        <v>2</v>
      </c>
      <c r="CB12" s="103">
        <v>0</v>
      </c>
      <c r="CD12" s="91">
        <v>132</v>
      </c>
      <c r="CE12" s="91">
        <f>CD12+C12</f>
        <v>140</v>
      </c>
      <c r="CF12" s="91">
        <f>CE12+D12</f>
        <v>146</v>
      </c>
      <c r="CG12" s="91">
        <f>CF12+E12</f>
        <v>154</v>
      </c>
      <c r="CH12" s="91">
        <f>CG12+F12</f>
        <v>158</v>
      </c>
      <c r="CI12" s="91">
        <f>CH12+G12</f>
        <v>166</v>
      </c>
      <c r="CJ12" s="91">
        <f>CI12+H12</f>
        <v>168</v>
      </c>
      <c r="CK12" s="91">
        <f>CJ12+I12</f>
        <v>174</v>
      </c>
      <c r="CL12" s="91">
        <f>CK12+J12</f>
        <v>176</v>
      </c>
      <c r="CM12" s="91">
        <f>CL12+K12</f>
        <v>178</v>
      </c>
      <c r="CN12" s="91">
        <f>CM12+L12</f>
        <v>184</v>
      </c>
      <c r="CO12" s="91">
        <f>CN12+M12</f>
        <v>192</v>
      </c>
      <c r="CP12" s="91">
        <f>CO12+N12</f>
        <v>198</v>
      </c>
      <c r="CQ12" s="91">
        <f>CP12+O12</f>
        <v>202</v>
      </c>
      <c r="CR12" s="91">
        <f>CQ12+P12</f>
        <v>204</v>
      </c>
      <c r="CS12" s="91">
        <f>CR12+Q12</f>
        <v>214</v>
      </c>
      <c r="CT12" s="91">
        <f>CS12+R12</f>
        <v>214</v>
      </c>
      <c r="CU12" s="91">
        <f>CT12+S12</f>
        <v>214</v>
      </c>
      <c r="CV12" s="91">
        <f>CU12+T12</f>
        <v>214</v>
      </c>
      <c r="CW12" s="91">
        <f>CV12+U12</f>
        <v>216</v>
      </c>
      <c r="CX12" s="91">
        <f>CW12+V12</f>
        <v>222</v>
      </c>
      <c r="CY12" s="91">
        <f>CX12+W12</f>
        <v>222</v>
      </c>
      <c r="CZ12" s="91">
        <f>CY12+X12</f>
        <v>226</v>
      </c>
      <c r="DA12" s="91">
        <f>CZ12+Y12</f>
        <v>228</v>
      </c>
      <c r="DB12" s="91">
        <f>DA12+Z12</f>
        <v>230</v>
      </c>
      <c r="DC12" s="91">
        <f>DB12+AA12</f>
        <v>230</v>
      </c>
      <c r="DD12" s="91">
        <f>DC12+AB12</f>
        <v>230</v>
      </c>
      <c r="DE12" s="91">
        <f>DD12+AC12</f>
        <v>238</v>
      </c>
      <c r="DF12" s="91">
        <f>DE12+AD12</f>
        <v>238</v>
      </c>
      <c r="DG12" s="91">
        <f>DF12+AE12</f>
        <v>238</v>
      </c>
      <c r="DH12" s="91">
        <f>DG12+AF12</f>
        <v>244</v>
      </c>
      <c r="DI12" s="91">
        <f>DH12+AG12</f>
        <v>246</v>
      </c>
      <c r="DJ12" s="91">
        <f>DI12+AH12</f>
        <v>246</v>
      </c>
      <c r="DK12" s="91">
        <f>DJ12+AI12</f>
        <v>246</v>
      </c>
      <c r="DL12" s="91">
        <f>DK12+AJ12</f>
        <v>248</v>
      </c>
      <c r="DM12" s="91">
        <f>DL12+AK12</f>
        <v>270</v>
      </c>
      <c r="DN12" s="91">
        <f>DM12+AL12</f>
        <v>272</v>
      </c>
      <c r="DO12" s="91">
        <f>DN12+AM12</f>
        <v>274</v>
      </c>
      <c r="DP12" s="91">
        <f>DO12+AN12</f>
        <v>280</v>
      </c>
      <c r="DQ12" s="91">
        <f>DP12+AO12</f>
        <v>284</v>
      </c>
      <c r="DR12" s="91">
        <f>DQ12+AP12</f>
        <v>286</v>
      </c>
      <c r="DS12" s="91">
        <f>DR12+AQ12</f>
        <v>298</v>
      </c>
      <c r="DT12" s="91">
        <f>DS12+AR12</f>
        <v>308</v>
      </c>
      <c r="DU12" s="91">
        <f>DT12+AS12</f>
        <v>310</v>
      </c>
      <c r="DV12" s="91">
        <f>DU12+AT12</f>
        <v>328</v>
      </c>
      <c r="DW12" s="91">
        <f>DV12+AU12</f>
        <v>330</v>
      </c>
      <c r="DX12" s="91">
        <f>DW12+AV12</f>
        <v>336</v>
      </c>
      <c r="DY12" s="91">
        <f>DX12+AW12</f>
        <v>338</v>
      </c>
      <c r="DZ12" s="91">
        <f>DY12+AX12</f>
        <v>354</v>
      </c>
      <c r="EA12" s="91">
        <f>DZ12+AY12</f>
        <v>364</v>
      </c>
      <c r="EB12" s="91">
        <f>EA12+AZ12</f>
        <v>366</v>
      </c>
      <c r="EC12" s="91">
        <f>EB12+BA12</f>
        <v>370</v>
      </c>
      <c r="ED12" s="91">
        <f>EC12+BB12</f>
        <v>372</v>
      </c>
      <c r="EE12" s="91">
        <f>ED12+BC12</f>
        <v>376</v>
      </c>
      <c r="EF12" s="91">
        <f>EE12+BD12</f>
        <v>408</v>
      </c>
      <c r="EG12" s="91">
        <f>EF12+BE12</f>
        <v>410</v>
      </c>
      <c r="EH12" s="91">
        <f>EG12+BF12</f>
        <v>432</v>
      </c>
      <c r="EI12" s="91">
        <f>EH12+BG12</f>
        <v>434</v>
      </c>
      <c r="EJ12" s="91">
        <f>EI12+BH12</f>
        <v>450</v>
      </c>
      <c r="EK12" s="91">
        <f>EJ12+BI12</f>
        <v>466</v>
      </c>
      <c r="EL12" s="91">
        <f>EK12+BJ12</f>
        <v>484</v>
      </c>
      <c r="EM12" s="91">
        <f>EL12+BK12</f>
        <v>496</v>
      </c>
      <c r="EN12" s="91">
        <f>EM12+BL12</f>
        <v>508</v>
      </c>
      <c r="EO12" s="91">
        <f>EN12+BM12</f>
        <v>526</v>
      </c>
      <c r="EP12" s="91">
        <f>EO12+BN12</f>
        <v>528</v>
      </c>
      <c r="EQ12" s="91">
        <f>EP12+BO12</f>
        <v>546</v>
      </c>
      <c r="ER12" s="91">
        <f>EQ12+BP12</f>
        <v>548</v>
      </c>
      <c r="ES12" s="91">
        <f>ER12+BQ12</f>
        <v>572</v>
      </c>
      <c r="ET12" s="91">
        <f>ES12+BR12</f>
        <v>574</v>
      </c>
      <c r="EU12" s="91">
        <f>ET12+BS12</f>
        <v>580</v>
      </c>
      <c r="EV12" s="91">
        <f>EU12+BT12</f>
        <v>588</v>
      </c>
      <c r="EW12" s="91">
        <f>EV12+BU12</f>
        <v>604</v>
      </c>
      <c r="EX12" s="91">
        <f>EW12+BV12</f>
        <v>606</v>
      </c>
      <c r="EY12" s="91">
        <f>EX12+BW12</f>
        <v>620</v>
      </c>
      <c r="EZ12" s="91">
        <f>EY12+BX12</f>
        <v>620</v>
      </c>
      <c r="FA12" s="91">
        <f>EZ12+BY12</f>
        <v>624</v>
      </c>
      <c r="FB12" s="91">
        <f>FA12+BZ12</f>
        <v>624</v>
      </c>
      <c r="FC12" s="91">
        <f>FB12+CA12</f>
        <v>626</v>
      </c>
      <c r="FD12" s="91">
        <f>FC12+CB12</f>
        <v>626</v>
      </c>
      <c r="FF12" s="91">
        <v>24</v>
      </c>
      <c r="FG12" s="91">
        <v>22</v>
      </c>
      <c r="FH12" s="91">
        <v>22</v>
      </c>
      <c r="FI12" s="91">
        <v>21</v>
      </c>
      <c r="FJ12" s="91">
        <v>21</v>
      </c>
      <c r="FK12" s="91">
        <v>20</v>
      </c>
      <c r="FL12" s="91">
        <v>20</v>
      </c>
      <c r="FM12" s="91">
        <v>20</v>
      </c>
      <c r="FN12" s="91">
        <v>20</v>
      </c>
      <c r="FO12" s="91">
        <v>19</v>
      </c>
      <c r="FP12" s="91">
        <v>18</v>
      </c>
      <c r="FQ12" s="91">
        <v>18</v>
      </c>
      <c r="FR12" s="91">
        <v>20</v>
      </c>
      <c r="FS12" s="91">
        <v>18</v>
      </c>
      <c r="FT12" s="91">
        <v>20</v>
      </c>
      <c r="FU12" s="91">
        <v>20</v>
      </c>
      <c r="FV12" s="91">
        <v>20</v>
      </c>
      <c r="FW12" s="91">
        <v>21</v>
      </c>
      <c r="FX12" s="91">
        <v>22</v>
      </c>
      <c r="FY12" s="91">
        <v>22</v>
      </c>
      <c r="FZ12" s="91">
        <v>22</v>
      </c>
      <c r="GA12" s="91">
        <v>22</v>
      </c>
      <c r="GB12" s="91">
        <v>22</v>
      </c>
      <c r="GC12" s="91">
        <v>22</v>
      </c>
      <c r="GD12" s="91">
        <v>22</v>
      </c>
      <c r="GE12" s="91">
        <v>23</v>
      </c>
      <c r="GF12" s="91">
        <v>23</v>
      </c>
      <c r="GG12" s="91">
        <v>24</v>
      </c>
      <c r="GH12" s="91">
        <v>24</v>
      </c>
      <c r="GI12" s="91">
        <v>25</v>
      </c>
      <c r="GJ12" s="91">
        <v>24</v>
      </c>
      <c r="GK12" s="91">
        <v>24</v>
      </c>
      <c r="GL12" s="91">
        <v>24</v>
      </c>
      <c r="GM12" s="91">
        <v>24</v>
      </c>
      <c r="GN12" s="91">
        <v>24</v>
      </c>
      <c r="GO12" s="91">
        <v>24</v>
      </c>
      <c r="GP12" s="91">
        <v>23</v>
      </c>
      <c r="GQ12" s="91">
        <v>22</v>
      </c>
      <c r="GR12" s="91">
        <v>22</v>
      </c>
      <c r="GS12" s="91">
        <v>22</v>
      </c>
      <c r="GT12" s="91">
        <v>21</v>
      </c>
      <c r="GU12" s="91">
        <v>21</v>
      </c>
      <c r="GV12" s="91">
        <v>21</v>
      </c>
      <c r="GW12" s="91">
        <v>21</v>
      </c>
      <c r="GX12" s="91">
        <v>21</v>
      </c>
      <c r="GY12" s="91">
        <v>20</v>
      </c>
      <c r="GZ12" s="91">
        <v>20</v>
      </c>
      <c r="HA12" s="91">
        <v>20</v>
      </c>
      <c r="HB12" s="91">
        <v>20</v>
      </c>
      <c r="HC12" s="91">
        <v>18</v>
      </c>
      <c r="HD12" s="91">
        <v>18</v>
      </c>
      <c r="HE12" s="91">
        <v>18</v>
      </c>
      <c r="HF12" s="91">
        <v>19</v>
      </c>
      <c r="HG12" s="91">
        <v>19</v>
      </c>
      <c r="HH12" s="91">
        <v>18</v>
      </c>
      <c r="HI12" s="91">
        <v>18</v>
      </c>
      <c r="HJ12" s="91">
        <v>17</v>
      </c>
      <c r="HK12" s="91">
        <v>17</v>
      </c>
      <c r="HL12" s="91">
        <v>16</v>
      </c>
      <c r="HM12" s="91">
        <v>14</v>
      </c>
      <c r="HN12" s="91">
        <v>14</v>
      </c>
      <c r="HO12" s="91">
        <v>13</v>
      </c>
      <c r="HP12" s="91">
        <v>13</v>
      </c>
      <c r="HQ12" s="91">
        <v>13</v>
      </c>
      <c r="HR12" s="91">
        <v>13</v>
      </c>
      <c r="HS12" s="91">
        <v>13</v>
      </c>
      <c r="HT12" s="91">
        <v>12</v>
      </c>
      <c r="HU12" s="91">
        <v>12</v>
      </c>
      <c r="HV12" s="91">
        <v>11</v>
      </c>
      <c r="HW12" s="91">
        <v>11</v>
      </c>
      <c r="HX12" s="91">
        <v>11</v>
      </c>
      <c r="HY12" s="91">
        <v>11</v>
      </c>
      <c r="HZ12" s="91">
        <v>11</v>
      </c>
      <c r="IA12" s="91">
        <v>10</v>
      </c>
      <c r="IB12" s="91">
        <v>10</v>
      </c>
      <c r="IC12" s="91">
        <v>10</v>
      </c>
      <c r="IE12" s="91">
        <v>10</v>
      </c>
      <c r="IF12" s="91" t="s">
        <v>97</v>
      </c>
      <c r="IG12" s="91">
        <v>626</v>
      </c>
      <c r="IH12" s="103">
        <v>0</v>
      </c>
      <c r="II12" s="91">
        <v>626</v>
      </c>
      <c r="IJ12" s="91" t="str">
        <f>IF(IC12=IB12,"",IF(IC12&lt;IB12,"COLOR(RED):''↑''",IF(IC12&gt;IB12,"COLOR(cyan):''↓''")))</f>
        <v/>
      </c>
    </row>
    <row r="13" spans="1:245">
      <c r="A13" s="91" t="s">
        <v>382</v>
      </c>
      <c r="B13" s="91">
        <v>159</v>
      </c>
      <c r="C13" s="91">
        <v>6</v>
      </c>
      <c r="D13" s="91">
        <v>0</v>
      </c>
      <c r="E13" s="91">
        <v>4</v>
      </c>
      <c r="F13" s="91">
        <v>2</v>
      </c>
      <c r="G13" s="91">
        <v>2</v>
      </c>
      <c r="H13" s="91">
        <v>2</v>
      </c>
      <c r="I13" s="91">
        <v>2</v>
      </c>
      <c r="J13" s="91">
        <v>0</v>
      </c>
      <c r="K13" s="91">
        <v>2</v>
      </c>
      <c r="L13" s="91">
        <v>4</v>
      </c>
      <c r="M13" s="91">
        <v>2</v>
      </c>
      <c r="N13" s="91">
        <v>2</v>
      </c>
      <c r="O13" s="91">
        <v>0</v>
      </c>
      <c r="P13" s="91">
        <v>2</v>
      </c>
      <c r="Q13" s="91">
        <v>4</v>
      </c>
      <c r="R13" s="91">
        <v>0</v>
      </c>
      <c r="S13" s="91">
        <v>4</v>
      </c>
      <c r="T13" s="91">
        <v>0</v>
      </c>
      <c r="U13" s="91">
        <v>8</v>
      </c>
      <c r="V13" s="91">
        <v>6</v>
      </c>
      <c r="W13" s="91">
        <v>0</v>
      </c>
      <c r="X13" s="91">
        <v>10</v>
      </c>
      <c r="Y13" s="91">
        <v>2</v>
      </c>
      <c r="Z13" s="91">
        <v>0</v>
      </c>
      <c r="AA13" s="91">
        <v>6</v>
      </c>
      <c r="AB13" s="91">
        <v>0</v>
      </c>
      <c r="AC13" s="91">
        <v>8</v>
      </c>
      <c r="AD13" s="91">
        <v>0</v>
      </c>
      <c r="AE13" s="91">
        <v>10</v>
      </c>
      <c r="AF13" s="91">
        <v>6</v>
      </c>
      <c r="AG13" s="91">
        <v>0</v>
      </c>
      <c r="AH13" s="91">
        <v>2</v>
      </c>
      <c r="AI13" s="91">
        <v>8</v>
      </c>
      <c r="AJ13" s="91">
        <v>0</v>
      </c>
      <c r="AK13" s="91">
        <v>20</v>
      </c>
      <c r="AL13" s="91">
        <v>2</v>
      </c>
      <c r="AM13" s="91">
        <v>2</v>
      </c>
      <c r="AN13" s="91">
        <v>6</v>
      </c>
      <c r="AO13" s="91">
        <v>4</v>
      </c>
      <c r="AP13" s="91">
        <v>2</v>
      </c>
      <c r="AQ13" s="91">
        <v>10</v>
      </c>
      <c r="AR13" s="91">
        <v>8</v>
      </c>
      <c r="AS13" s="91">
        <v>2</v>
      </c>
      <c r="AT13" s="91">
        <v>16</v>
      </c>
      <c r="AU13" s="91">
        <v>2</v>
      </c>
      <c r="AV13" s="91">
        <v>6</v>
      </c>
      <c r="AW13" s="91">
        <v>2</v>
      </c>
      <c r="AX13" s="91">
        <v>20</v>
      </c>
      <c r="AY13" s="91">
        <v>16</v>
      </c>
      <c r="AZ13" s="103">
        <v>2</v>
      </c>
      <c r="BA13" s="103">
        <v>6</v>
      </c>
      <c r="BB13" s="103">
        <v>16</v>
      </c>
      <c r="BC13" s="103">
        <v>4</v>
      </c>
      <c r="BD13" s="103">
        <v>46</v>
      </c>
      <c r="BE13" s="103">
        <v>2</v>
      </c>
      <c r="BF13" s="103">
        <v>20</v>
      </c>
      <c r="BG13" s="103">
        <v>2</v>
      </c>
      <c r="BH13" s="103">
        <v>18</v>
      </c>
      <c r="BI13" s="103">
        <v>16</v>
      </c>
      <c r="BJ13" s="103">
        <v>12</v>
      </c>
      <c r="BK13" s="103">
        <v>8</v>
      </c>
      <c r="BL13" s="103">
        <v>10</v>
      </c>
      <c r="BM13" s="103">
        <v>6</v>
      </c>
      <c r="BO13" s="103">
        <v>10</v>
      </c>
      <c r="BP13" s="103">
        <v>2</v>
      </c>
      <c r="BQ13" s="103">
        <v>14</v>
      </c>
      <c r="BR13" s="103">
        <v>2</v>
      </c>
      <c r="BS13" s="103">
        <v>0</v>
      </c>
      <c r="BT13" s="103">
        <v>4</v>
      </c>
      <c r="BU13" s="103">
        <v>10</v>
      </c>
      <c r="BV13" s="103">
        <v>2</v>
      </c>
      <c r="BW13" s="103">
        <v>16</v>
      </c>
      <c r="BX13" s="103">
        <v>0</v>
      </c>
      <c r="BY13" s="103">
        <v>10</v>
      </c>
      <c r="BZ13" s="103">
        <v>2</v>
      </c>
      <c r="CA13" s="103">
        <v>0</v>
      </c>
      <c r="CB13" s="103">
        <v>0</v>
      </c>
      <c r="CD13" s="91">
        <v>159</v>
      </c>
      <c r="CE13" s="91">
        <f>CD13+C13</f>
        <v>165</v>
      </c>
      <c r="CF13" s="91">
        <f>CE13+D13</f>
        <v>165</v>
      </c>
      <c r="CG13" s="91">
        <f>CF13+E13</f>
        <v>169</v>
      </c>
      <c r="CH13" s="91">
        <f>CG13+F13</f>
        <v>171</v>
      </c>
      <c r="CI13" s="91">
        <f>CH13+G13</f>
        <v>173</v>
      </c>
      <c r="CJ13" s="91">
        <f>CI13+H13</f>
        <v>175</v>
      </c>
      <c r="CK13" s="91">
        <f>CJ13+I13</f>
        <v>177</v>
      </c>
      <c r="CL13" s="91">
        <f>CK13+J13</f>
        <v>177</v>
      </c>
      <c r="CM13" s="91">
        <f>CL13+K13</f>
        <v>179</v>
      </c>
      <c r="CN13" s="91">
        <f>CM13+L13</f>
        <v>183</v>
      </c>
      <c r="CO13" s="91">
        <f>CN13+M13</f>
        <v>185</v>
      </c>
      <c r="CP13" s="91">
        <f>CO13+N13</f>
        <v>187</v>
      </c>
      <c r="CQ13" s="91">
        <f>CP13+O13</f>
        <v>187</v>
      </c>
      <c r="CR13" s="91">
        <f>CQ13+P13</f>
        <v>189</v>
      </c>
      <c r="CS13" s="91">
        <f>CR13+Q13</f>
        <v>193</v>
      </c>
      <c r="CT13" s="91">
        <f>CS13+R13</f>
        <v>193</v>
      </c>
      <c r="CU13" s="91">
        <f>CT13+S13</f>
        <v>197</v>
      </c>
      <c r="CV13" s="91">
        <f>CU13+T13</f>
        <v>197</v>
      </c>
      <c r="CW13" s="91">
        <f>CV13+U13</f>
        <v>205</v>
      </c>
      <c r="CX13" s="91">
        <f>CW13+V13</f>
        <v>211</v>
      </c>
      <c r="CY13" s="91">
        <f>CX13+W13</f>
        <v>211</v>
      </c>
      <c r="CZ13" s="91">
        <f>CY13+X13</f>
        <v>221</v>
      </c>
      <c r="DA13" s="91">
        <f>CZ13+Y13</f>
        <v>223</v>
      </c>
      <c r="DB13" s="91">
        <f>DA13+Z13</f>
        <v>223</v>
      </c>
      <c r="DC13" s="91">
        <f>DB13+AA13</f>
        <v>229</v>
      </c>
      <c r="DD13" s="91">
        <f>DC13+AB13</f>
        <v>229</v>
      </c>
      <c r="DE13" s="91">
        <f>DD13+AC13</f>
        <v>237</v>
      </c>
      <c r="DF13" s="91">
        <f>DE13+AD13</f>
        <v>237</v>
      </c>
      <c r="DG13" s="91">
        <f>DF13+AE13</f>
        <v>247</v>
      </c>
      <c r="DH13" s="91">
        <f>DG13+AF13</f>
        <v>253</v>
      </c>
      <c r="DI13" s="91">
        <f>DH13+AG13</f>
        <v>253</v>
      </c>
      <c r="DJ13" s="91">
        <f>DI13+AH13</f>
        <v>255</v>
      </c>
      <c r="DK13" s="91">
        <f>DJ13+AI13</f>
        <v>263</v>
      </c>
      <c r="DL13" s="91">
        <f>DK13+AJ13</f>
        <v>263</v>
      </c>
      <c r="DM13" s="91">
        <f>DL13+AK13</f>
        <v>283</v>
      </c>
      <c r="DN13" s="91">
        <f>DM13+AL13</f>
        <v>285</v>
      </c>
      <c r="DO13" s="91">
        <f>DN13+AM13</f>
        <v>287</v>
      </c>
      <c r="DP13" s="91">
        <f>DO13+AN13</f>
        <v>293</v>
      </c>
      <c r="DQ13" s="91">
        <f>DP13+AO13</f>
        <v>297</v>
      </c>
      <c r="DR13" s="91">
        <f>DQ13+AP13</f>
        <v>299</v>
      </c>
      <c r="DS13" s="91">
        <f>DR13+AQ13</f>
        <v>309</v>
      </c>
      <c r="DT13" s="91">
        <f>DS13+AR13</f>
        <v>317</v>
      </c>
      <c r="DU13" s="91">
        <f>DT13+AS13</f>
        <v>319</v>
      </c>
      <c r="DV13" s="91">
        <f>DU13+AT13</f>
        <v>335</v>
      </c>
      <c r="DW13" s="91">
        <f>DV13+AU13</f>
        <v>337</v>
      </c>
      <c r="DX13" s="91">
        <f>DW13+AV13</f>
        <v>343</v>
      </c>
      <c r="DY13" s="91">
        <f>DX13+AW13</f>
        <v>345</v>
      </c>
      <c r="DZ13" s="91">
        <f>DY13+AX13</f>
        <v>365</v>
      </c>
      <c r="EA13" s="91">
        <f>DZ13+AY13</f>
        <v>381</v>
      </c>
      <c r="EB13" s="91">
        <f>EA13+AZ13</f>
        <v>383</v>
      </c>
      <c r="EC13" s="91">
        <f>EB13+BA13</f>
        <v>389</v>
      </c>
      <c r="ED13" s="91">
        <f>EC13+BB13</f>
        <v>405</v>
      </c>
      <c r="EE13" s="91">
        <f>ED13+BC13</f>
        <v>409</v>
      </c>
      <c r="EF13" s="91">
        <f>EE13+BD13</f>
        <v>455</v>
      </c>
      <c r="EG13" s="91">
        <f>EF13+BE13</f>
        <v>457</v>
      </c>
      <c r="EH13" s="91">
        <f>EG13+BF13</f>
        <v>477</v>
      </c>
      <c r="EI13" s="91">
        <f>EH13+BG13</f>
        <v>479</v>
      </c>
      <c r="EJ13" s="91">
        <f>EI13+BH13</f>
        <v>497</v>
      </c>
      <c r="EK13" s="91">
        <f>EJ13+BI13</f>
        <v>513</v>
      </c>
      <c r="EL13" s="91">
        <f>EK13+BJ13</f>
        <v>525</v>
      </c>
      <c r="EM13" s="91">
        <f>EL13+BK13</f>
        <v>533</v>
      </c>
      <c r="EN13" s="91">
        <f>EM13+BL13</f>
        <v>543</v>
      </c>
      <c r="EO13" s="91">
        <f>EN13+BM13</f>
        <v>549</v>
      </c>
      <c r="EP13" s="91">
        <f>EO13+BN13</f>
        <v>549</v>
      </c>
      <c r="EQ13" s="91">
        <f>EP13+BO13</f>
        <v>559</v>
      </c>
      <c r="ER13" s="91">
        <f>EQ13+BP13</f>
        <v>561</v>
      </c>
      <c r="ES13" s="91">
        <f>ER13+BQ13</f>
        <v>575</v>
      </c>
      <c r="ET13" s="91">
        <f>ES13+BR13</f>
        <v>577</v>
      </c>
      <c r="EU13" s="91">
        <f>ET13+BS13</f>
        <v>577</v>
      </c>
      <c r="EV13" s="91">
        <f>EU13+BT13</f>
        <v>581</v>
      </c>
      <c r="EW13" s="91">
        <f>EV13+BU13</f>
        <v>591</v>
      </c>
      <c r="EX13" s="91">
        <f>EW13+BV13</f>
        <v>593</v>
      </c>
      <c r="EY13" s="91">
        <f>EX13+BW13</f>
        <v>609</v>
      </c>
      <c r="EZ13" s="91">
        <f>EY13+BX13</f>
        <v>609</v>
      </c>
      <c r="FA13" s="91">
        <f>EZ13+BY13</f>
        <v>619</v>
      </c>
      <c r="FB13" s="91">
        <f>FA13+BZ13</f>
        <v>621</v>
      </c>
      <c r="FC13" s="91">
        <f>FB13+CA13</f>
        <v>621</v>
      </c>
      <c r="FD13" s="91">
        <f>FC13+CB13</f>
        <v>621</v>
      </c>
      <c r="FF13" s="91">
        <v>18</v>
      </c>
      <c r="FG13" s="91">
        <v>18</v>
      </c>
      <c r="FH13" s="91">
        <v>19</v>
      </c>
      <c r="FI13" s="91">
        <v>18</v>
      </c>
      <c r="FJ13" s="91">
        <v>18</v>
      </c>
      <c r="FK13" s="91">
        <v>19</v>
      </c>
      <c r="FL13" s="91">
        <v>19</v>
      </c>
      <c r="FM13" s="91">
        <v>19</v>
      </c>
      <c r="FN13" s="91">
        <v>19</v>
      </c>
      <c r="FO13" s="91">
        <v>18</v>
      </c>
      <c r="FP13" s="91">
        <v>20</v>
      </c>
      <c r="FQ13" s="91">
        <v>21</v>
      </c>
      <c r="FR13" s="91">
        <v>24</v>
      </c>
      <c r="FS13" s="91">
        <v>23</v>
      </c>
      <c r="FT13" s="91">
        <v>24</v>
      </c>
      <c r="FU13" s="91">
        <v>24</v>
      </c>
      <c r="FV13" s="91">
        <v>25</v>
      </c>
      <c r="FW13" s="91">
        <v>25</v>
      </c>
      <c r="FX13" s="91">
        <v>25</v>
      </c>
      <c r="FY13" s="91">
        <v>23</v>
      </c>
      <c r="FZ13" s="91">
        <v>23</v>
      </c>
      <c r="GA13" s="91">
        <v>23</v>
      </c>
      <c r="GB13" s="91">
        <v>23</v>
      </c>
      <c r="GC13" s="91">
        <v>23</v>
      </c>
      <c r="GD13" s="91">
        <v>24</v>
      </c>
      <c r="GE13" s="91">
        <v>24</v>
      </c>
      <c r="GF13" s="91">
        <v>24</v>
      </c>
      <c r="GG13" s="91">
        <v>25</v>
      </c>
      <c r="GH13" s="91">
        <v>25</v>
      </c>
      <c r="GI13" s="91">
        <v>23</v>
      </c>
      <c r="GJ13" s="91">
        <v>23</v>
      </c>
      <c r="GK13" s="91">
        <v>23</v>
      </c>
      <c r="GL13" s="91">
        <v>23</v>
      </c>
      <c r="GM13" s="91">
        <v>23</v>
      </c>
      <c r="GN13" s="91">
        <v>23</v>
      </c>
      <c r="GO13" s="91">
        <v>23</v>
      </c>
      <c r="GP13" s="91">
        <v>22</v>
      </c>
      <c r="GQ13" s="91">
        <v>21</v>
      </c>
      <c r="GR13" s="91">
        <v>21</v>
      </c>
      <c r="GS13" s="91">
        <v>21</v>
      </c>
      <c r="GT13" s="91">
        <v>20</v>
      </c>
      <c r="GU13" s="91">
        <v>20</v>
      </c>
      <c r="GV13" s="91">
        <v>20</v>
      </c>
      <c r="GW13" s="91">
        <v>20</v>
      </c>
      <c r="GX13" s="91">
        <v>20</v>
      </c>
      <c r="GY13" s="91">
        <v>19</v>
      </c>
      <c r="GZ13" s="91">
        <v>19</v>
      </c>
      <c r="HA13" s="91">
        <v>19</v>
      </c>
      <c r="HB13" s="91">
        <v>17</v>
      </c>
      <c r="HC13" s="91">
        <v>17</v>
      </c>
      <c r="HD13" s="91">
        <v>16</v>
      </c>
      <c r="HE13" s="91">
        <v>16</v>
      </c>
      <c r="HF13" s="91">
        <v>16</v>
      </c>
      <c r="HG13" s="91">
        <v>16</v>
      </c>
      <c r="HH13" s="91">
        <v>13</v>
      </c>
      <c r="HI13" s="91">
        <v>13</v>
      </c>
      <c r="HJ13" s="91">
        <v>13</v>
      </c>
      <c r="HK13" s="91">
        <v>13</v>
      </c>
      <c r="HL13" s="91">
        <v>12</v>
      </c>
      <c r="HM13" s="91">
        <v>12</v>
      </c>
      <c r="HN13" s="91">
        <v>12</v>
      </c>
      <c r="HO13" s="91">
        <v>12</v>
      </c>
      <c r="HP13" s="91">
        <v>12</v>
      </c>
      <c r="HQ13" s="91">
        <v>12</v>
      </c>
      <c r="HR13" s="91">
        <v>12</v>
      </c>
      <c r="HS13" s="91">
        <v>12</v>
      </c>
      <c r="HT13" s="91">
        <v>11</v>
      </c>
      <c r="HU13" s="91">
        <v>11</v>
      </c>
      <c r="HV13" s="91">
        <v>12</v>
      </c>
      <c r="HW13" s="91">
        <v>12</v>
      </c>
      <c r="HX13" s="91">
        <v>12</v>
      </c>
      <c r="HY13" s="91">
        <v>12</v>
      </c>
      <c r="HZ13" s="91">
        <v>12</v>
      </c>
      <c r="IA13" s="91">
        <v>11</v>
      </c>
      <c r="IB13" s="91">
        <v>11</v>
      </c>
      <c r="IC13" s="91">
        <v>11</v>
      </c>
      <c r="IE13" s="91">
        <v>11</v>
      </c>
      <c r="IF13" s="91" t="s">
        <v>382</v>
      </c>
      <c r="IG13" s="91">
        <v>621</v>
      </c>
      <c r="IH13" s="103">
        <v>0</v>
      </c>
      <c r="II13" s="91">
        <v>621</v>
      </c>
      <c r="IJ13" s="91" t="str">
        <f>IF(IC13=IB13,"",IF(IC13&lt;IB13,"COLOR(RED):''↑''",IF(IC13&gt;IB13,"COLOR(cyan):''↓''")))</f>
        <v/>
      </c>
    </row>
    <row r="14" spans="1:245">
      <c r="A14" s="91" t="s">
        <v>413</v>
      </c>
      <c r="B14" s="91">
        <v>358</v>
      </c>
      <c r="C14" s="91">
        <v>10</v>
      </c>
      <c r="D14" s="91">
        <v>0</v>
      </c>
      <c r="E14" s="91">
        <v>12</v>
      </c>
      <c r="F14" s="91">
        <v>2</v>
      </c>
      <c r="G14" s="91">
        <v>10</v>
      </c>
      <c r="H14" s="91">
        <v>13</v>
      </c>
      <c r="I14" s="91">
        <v>6</v>
      </c>
      <c r="J14" s="91">
        <v>4</v>
      </c>
      <c r="K14" s="91">
        <v>14</v>
      </c>
      <c r="L14" s="91">
        <v>12</v>
      </c>
      <c r="M14" s="91">
        <v>12</v>
      </c>
      <c r="N14" s="91">
        <v>10</v>
      </c>
      <c r="O14" s="91">
        <v>14</v>
      </c>
      <c r="P14" s="91">
        <v>14</v>
      </c>
      <c r="Q14" s="91">
        <v>12</v>
      </c>
      <c r="R14" s="91">
        <v>4</v>
      </c>
      <c r="S14" s="91">
        <v>4</v>
      </c>
      <c r="T14" s="91">
        <v>6</v>
      </c>
      <c r="U14" s="91">
        <v>10</v>
      </c>
      <c r="V14" s="91">
        <v>16</v>
      </c>
      <c r="W14" s="91">
        <v>10</v>
      </c>
      <c r="X14" s="91">
        <v>12</v>
      </c>
      <c r="Y14" s="91">
        <v>2</v>
      </c>
      <c r="Z14" s="91">
        <v>14</v>
      </c>
      <c r="AA14" s="91">
        <v>8</v>
      </c>
      <c r="AB14" s="91">
        <v>4</v>
      </c>
      <c r="AC14" s="91">
        <v>16</v>
      </c>
      <c r="AD14" s="91">
        <v>6</v>
      </c>
      <c r="AE14" s="91">
        <v>22</v>
      </c>
      <c r="AF14" s="91">
        <v>12</v>
      </c>
      <c r="AG14" s="91">
        <v>2</v>
      </c>
      <c r="AH14" s="91">
        <v>2</v>
      </c>
      <c r="AI14" s="91">
        <v>18</v>
      </c>
      <c r="AJ14" s="91">
        <v>2</v>
      </c>
      <c r="AK14" s="91">
        <v>28</v>
      </c>
      <c r="AL14" s="91">
        <v>2</v>
      </c>
      <c r="AM14" s="91">
        <v>2</v>
      </c>
      <c r="AN14" s="91">
        <v>12</v>
      </c>
      <c r="AO14" s="91">
        <v>6</v>
      </c>
      <c r="AP14" s="91">
        <v>2</v>
      </c>
      <c r="AQ14" s="91">
        <v>16</v>
      </c>
      <c r="AR14" s="91">
        <v>14</v>
      </c>
      <c r="AS14" s="91">
        <v>4</v>
      </c>
      <c r="AT14" s="91">
        <v>12</v>
      </c>
      <c r="AU14" s="91">
        <v>2</v>
      </c>
      <c r="AV14" s="91">
        <v>8</v>
      </c>
      <c r="AW14" s="91">
        <v>2</v>
      </c>
      <c r="AX14" s="91">
        <v>24</v>
      </c>
      <c r="AY14" s="91">
        <v>14</v>
      </c>
      <c r="AZ14" s="103">
        <v>2</v>
      </c>
      <c r="BA14" s="103">
        <v>4</v>
      </c>
      <c r="BB14" s="103">
        <v>18</v>
      </c>
      <c r="BC14" s="103">
        <v>4</v>
      </c>
      <c r="BD14" s="103">
        <v>42</v>
      </c>
      <c r="BE14" s="103">
        <v>2</v>
      </c>
      <c r="BF14" s="103">
        <v>23</v>
      </c>
      <c r="BG14" s="103">
        <v>2</v>
      </c>
      <c r="BH14" s="103">
        <v>11</v>
      </c>
      <c r="BI14" s="103">
        <v>18</v>
      </c>
      <c r="BJ14" s="103">
        <v>18</v>
      </c>
      <c r="BK14" s="103">
        <v>12</v>
      </c>
      <c r="BL14" s="103">
        <v>10</v>
      </c>
      <c r="BM14" s="103">
        <v>18</v>
      </c>
      <c r="BO14" s="103">
        <v>18</v>
      </c>
      <c r="BP14" s="103">
        <v>2</v>
      </c>
      <c r="BQ14" s="103">
        <v>19</v>
      </c>
      <c r="BR14" s="103">
        <v>2</v>
      </c>
      <c r="BS14" s="103">
        <v>1</v>
      </c>
      <c r="BT14" s="103">
        <v>8</v>
      </c>
      <c r="BU14" s="103">
        <v>18</v>
      </c>
      <c r="BV14" s="103">
        <v>2</v>
      </c>
      <c r="BW14" s="103">
        <v>6</v>
      </c>
      <c r="BX14" s="103">
        <v>0</v>
      </c>
      <c r="BY14" s="103">
        <v>6</v>
      </c>
      <c r="BZ14" s="103">
        <v>2</v>
      </c>
      <c r="CA14" s="103">
        <v>8</v>
      </c>
      <c r="CB14" s="103">
        <v>2</v>
      </c>
      <c r="CD14" s="91">
        <v>358</v>
      </c>
      <c r="CE14" s="91">
        <f>CD14+C14</f>
        <v>368</v>
      </c>
      <c r="CF14" s="91">
        <f>CE14+D14</f>
        <v>368</v>
      </c>
      <c r="CG14" s="91">
        <f>CF14+E14</f>
        <v>380</v>
      </c>
      <c r="CH14" s="91">
        <f>CG14+F14</f>
        <v>382</v>
      </c>
      <c r="CI14" s="91">
        <f>CH14+G14</f>
        <v>392</v>
      </c>
      <c r="CJ14" s="91">
        <f>CI14+H14</f>
        <v>405</v>
      </c>
      <c r="CK14" s="91">
        <f>CJ14+I14</f>
        <v>411</v>
      </c>
      <c r="CL14" s="91">
        <f>CK14+J14</f>
        <v>415</v>
      </c>
      <c r="CM14" s="91">
        <f>CL14+K14</f>
        <v>429</v>
      </c>
      <c r="CN14" s="91">
        <f>CM14+L14</f>
        <v>441</v>
      </c>
      <c r="CO14" s="91">
        <f>CN14+M14</f>
        <v>453</v>
      </c>
      <c r="CP14" s="91">
        <f>CO14+N14</f>
        <v>463</v>
      </c>
      <c r="CQ14" s="91">
        <f>CP14+O14</f>
        <v>477</v>
      </c>
      <c r="CR14" s="91">
        <f>CQ14+P14</f>
        <v>491</v>
      </c>
      <c r="CS14" s="91">
        <f>CR14+Q14</f>
        <v>503</v>
      </c>
      <c r="CT14" s="91">
        <f>CS14+R14</f>
        <v>507</v>
      </c>
      <c r="CU14" s="91">
        <f>CT14+S14</f>
        <v>511</v>
      </c>
      <c r="CV14" s="91">
        <f>CU14+T14</f>
        <v>517</v>
      </c>
      <c r="CW14" s="91">
        <v>10</v>
      </c>
      <c r="CX14" s="91">
        <f>CW14+V14</f>
        <v>26</v>
      </c>
      <c r="CY14" s="91">
        <f>CX14+W14</f>
        <v>36</v>
      </c>
      <c r="CZ14" s="91">
        <f>CY14+X14</f>
        <v>48</v>
      </c>
      <c r="DA14" s="91">
        <f>CZ14+Y14</f>
        <v>50</v>
      </c>
      <c r="DB14" s="91">
        <f>DA14+Z14</f>
        <v>64</v>
      </c>
      <c r="DC14" s="91">
        <f>DB14+AA14</f>
        <v>72</v>
      </c>
      <c r="DD14" s="91">
        <f>DC14+AB14</f>
        <v>76</v>
      </c>
      <c r="DE14" s="91">
        <f>DD14+AC14</f>
        <v>92</v>
      </c>
      <c r="DF14" s="91">
        <f>DE14+AD14</f>
        <v>98</v>
      </c>
      <c r="DG14" s="91">
        <f>DF14+AE14</f>
        <v>120</v>
      </c>
      <c r="DH14" s="91">
        <f>DG14+AF14</f>
        <v>132</v>
      </c>
      <c r="DI14" s="91">
        <f>DH14+AG14</f>
        <v>134</v>
      </c>
      <c r="DJ14" s="91">
        <f>DI14+AH14</f>
        <v>136</v>
      </c>
      <c r="DK14" s="91">
        <f>DJ14+AI14</f>
        <v>154</v>
      </c>
      <c r="DL14" s="91">
        <f>DK14+AJ14</f>
        <v>156</v>
      </c>
      <c r="DM14" s="91">
        <f>DL14+AK14</f>
        <v>184</v>
      </c>
      <c r="DN14" s="91">
        <f>DM14+AL14</f>
        <v>186</v>
      </c>
      <c r="DO14" s="91">
        <f>DN14+AM14</f>
        <v>188</v>
      </c>
      <c r="DP14" s="91">
        <f>DO14+AN14</f>
        <v>200</v>
      </c>
      <c r="DQ14" s="91">
        <f>DP14+AO14</f>
        <v>206</v>
      </c>
      <c r="DR14" s="91">
        <f>DQ14+AP14</f>
        <v>208</v>
      </c>
      <c r="DS14" s="91">
        <f>DR14+AQ14</f>
        <v>224</v>
      </c>
      <c r="DT14" s="91">
        <f>DS14+AR14</f>
        <v>238</v>
      </c>
      <c r="DU14" s="91">
        <f>DT14+AS14</f>
        <v>242</v>
      </c>
      <c r="DV14" s="91">
        <f>DU14+AT14</f>
        <v>254</v>
      </c>
      <c r="DW14" s="91">
        <f>DV14+AU14</f>
        <v>256</v>
      </c>
      <c r="DX14" s="91">
        <f>DW14+AV14</f>
        <v>264</v>
      </c>
      <c r="DY14" s="91">
        <f>DX14+AW14</f>
        <v>266</v>
      </c>
      <c r="DZ14" s="91">
        <f>DY14+AX14</f>
        <v>290</v>
      </c>
      <c r="EA14" s="91">
        <f>DZ14+AY14</f>
        <v>304</v>
      </c>
      <c r="EB14" s="91">
        <f>EA14+AZ14</f>
        <v>306</v>
      </c>
      <c r="EC14" s="91">
        <f>EB14+BA14</f>
        <v>310</v>
      </c>
      <c r="ED14" s="91">
        <f>EC14+BB14</f>
        <v>328</v>
      </c>
      <c r="EE14" s="91">
        <f>ED14+BC14</f>
        <v>332</v>
      </c>
      <c r="EF14" s="91">
        <f>EE14+BD14</f>
        <v>374</v>
      </c>
      <c r="EG14" s="91">
        <f>EF14+BE14</f>
        <v>376</v>
      </c>
      <c r="EH14" s="91">
        <f>EG14+BF14</f>
        <v>399</v>
      </c>
      <c r="EI14" s="91">
        <f>EH14+BG14</f>
        <v>401</v>
      </c>
      <c r="EJ14" s="91">
        <f>EI14+BH14</f>
        <v>412</v>
      </c>
      <c r="EK14" s="91">
        <f>EJ14+BI14</f>
        <v>430</v>
      </c>
      <c r="EL14" s="91">
        <f>EK14+BJ14</f>
        <v>448</v>
      </c>
      <c r="EM14" s="91">
        <f>EL14+BK14</f>
        <v>460</v>
      </c>
      <c r="EN14" s="91">
        <f>EM14+BL14</f>
        <v>470</v>
      </c>
      <c r="EO14" s="91">
        <f>EN14+BM14</f>
        <v>488</v>
      </c>
      <c r="EP14" s="91">
        <f>EO14+BN14</f>
        <v>488</v>
      </c>
      <c r="EQ14" s="91">
        <f>EP14+BO14</f>
        <v>506</v>
      </c>
      <c r="ER14" s="91">
        <f>EQ14+BP14</f>
        <v>508</v>
      </c>
      <c r="ES14" s="91">
        <f>ER14+BQ14</f>
        <v>527</v>
      </c>
      <c r="ET14" s="91">
        <f>ES14+BR14</f>
        <v>529</v>
      </c>
      <c r="EU14" s="91">
        <f>ET14+BS14</f>
        <v>530</v>
      </c>
      <c r="EV14" s="91">
        <f>EU14+BT14</f>
        <v>538</v>
      </c>
      <c r="EW14" s="91">
        <f>EV14+BU14</f>
        <v>556</v>
      </c>
      <c r="EX14" s="91">
        <f>EW14+BV14</f>
        <v>558</v>
      </c>
      <c r="EY14" s="91">
        <f>EX14+BW14</f>
        <v>564</v>
      </c>
      <c r="EZ14" s="91">
        <f>EY14+BX14</f>
        <v>564</v>
      </c>
      <c r="FA14" s="91">
        <f>EZ14+BY14</f>
        <v>570</v>
      </c>
      <c r="FB14" s="91">
        <f>FA14+BZ14</f>
        <v>572</v>
      </c>
      <c r="FC14" s="91">
        <f>FB14+CA14</f>
        <v>580</v>
      </c>
      <c r="FD14" s="91">
        <f>FC14+CB14</f>
        <v>582</v>
      </c>
      <c r="FF14" s="91">
        <v>7</v>
      </c>
      <c r="FG14" s="91">
        <v>7</v>
      </c>
      <c r="FH14" s="91">
        <v>7</v>
      </c>
      <c r="FI14" s="91">
        <v>5</v>
      </c>
      <c r="FJ14" s="91">
        <v>6</v>
      </c>
      <c r="FK14" s="91">
        <v>6</v>
      </c>
      <c r="FL14" s="91">
        <v>6</v>
      </c>
      <c r="FM14" s="91">
        <v>6</v>
      </c>
      <c r="FN14" s="91">
        <v>6</v>
      </c>
      <c r="FO14" s="91">
        <v>5</v>
      </c>
      <c r="FP14" s="91">
        <v>4</v>
      </c>
      <c r="FQ14" s="91">
        <v>4</v>
      </c>
      <c r="FR14" s="91">
        <v>4</v>
      </c>
      <c r="FS14" s="91">
        <v>2</v>
      </c>
      <c r="FT14" s="91">
        <v>2</v>
      </c>
      <c r="FU14" s="91">
        <v>2</v>
      </c>
      <c r="FV14" s="91">
        <v>2</v>
      </c>
      <c r="FW14" s="91">
        <v>2</v>
      </c>
      <c r="FX14" s="91">
        <v>2</v>
      </c>
      <c r="FY14" s="91">
        <v>48</v>
      </c>
      <c r="FZ14" s="91">
        <v>48</v>
      </c>
      <c r="GA14" s="91">
        <v>48</v>
      </c>
      <c r="GB14" s="91">
        <v>41</v>
      </c>
      <c r="GC14" s="91">
        <v>40</v>
      </c>
      <c r="GD14" s="91">
        <v>37</v>
      </c>
      <c r="GE14" s="91">
        <v>37</v>
      </c>
      <c r="GF14" s="91">
        <v>36</v>
      </c>
      <c r="GG14" s="91">
        <v>35</v>
      </c>
      <c r="GH14" s="91">
        <v>35</v>
      </c>
      <c r="GI14" s="91">
        <v>32</v>
      </c>
      <c r="GJ14" s="91">
        <v>32</v>
      </c>
      <c r="GK14" s="91">
        <v>32</v>
      </c>
      <c r="GL14" s="91">
        <v>32</v>
      </c>
      <c r="GM14" s="91">
        <v>32</v>
      </c>
      <c r="GN14" s="91">
        <v>32</v>
      </c>
      <c r="GO14" s="91">
        <v>31</v>
      </c>
      <c r="GP14" s="91">
        <v>30</v>
      </c>
      <c r="GQ14" s="91">
        <v>28</v>
      </c>
      <c r="GR14" s="91">
        <v>28</v>
      </c>
      <c r="GS14" s="91">
        <v>27</v>
      </c>
      <c r="GT14" s="91">
        <v>26</v>
      </c>
      <c r="GU14" s="91">
        <v>26</v>
      </c>
      <c r="GV14" s="91">
        <v>26</v>
      </c>
      <c r="GW14" s="91">
        <v>26</v>
      </c>
      <c r="GX14" s="91">
        <v>25</v>
      </c>
      <c r="GY14" s="91">
        <v>24</v>
      </c>
      <c r="GZ14" s="91">
        <v>24</v>
      </c>
      <c r="HA14" s="91">
        <v>24</v>
      </c>
      <c r="HB14" s="91">
        <v>23</v>
      </c>
      <c r="HC14" s="91">
        <v>23</v>
      </c>
      <c r="HD14" s="91">
        <v>23</v>
      </c>
      <c r="HE14" s="91">
        <v>23</v>
      </c>
      <c r="HF14" s="91">
        <v>23</v>
      </c>
      <c r="HG14" s="91">
        <v>23</v>
      </c>
      <c r="HH14" s="91">
        <v>22</v>
      </c>
      <c r="HI14" s="91">
        <v>22</v>
      </c>
      <c r="HJ14" s="91">
        <v>21</v>
      </c>
      <c r="HK14" s="91">
        <v>21</v>
      </c>
      <c r="HL14" s="91">
        <v>20</v>
      </c>
      <c r="HM14" s="91">
        <v>18</v>
      </c>
      <c r="HN14" s="91">
        <v>17</v>
      </c>
      <c r="HO14" s="91">
        <v>16</v>
      </c>
      <c r="HP14" s="91">
        <v>16</v>
      </c>
      <c r="HQ14" s="91">
        <v>15</v>
      </c>
      <c r="HR14" s="91">
        <v>15</v>
      </c>
      <c r="HS14" s="91">
        <v>14</v>
      </c>
      <c r="HT14" s="91">
        <v>13</v>
      </c>
      <c r="HU14" s="91">
        <v>13</v>
      </c>
      <c r="HV14" s="91">
        <v>13</v>
      </c>
      <c r="HW14" s="91">
        <v>13</v>
      </c>
      <c r="HX14" s="91">
        <v>13</v>
      </c>
      <c r="HY14" s="91">
        <v>13</v>
      </c>
      <c r="HZ14" s="91">
        <v>13</v>
      </c>
      <c r="IA14" s="91">
        <v>12</v>
      </c>
      <c r="IB14" s="91">
        <v>12</v>
      </c>
      <c r="IC14" s="91">
        <v>12</v>
      </c>
      <c r="IE14" s="91">
        <v>12</v>
      </c>
      <c r="IF14" s="91" t="s">
        <v>413</v>
      </c>
      <c r="IG14" s="91">
        <v>580</v>
      </c>
      <c r="IH14" s="103">
        <v>2</v>
      </c>
      <c r="II14" s="91">
        <v>582</v>
      </c>
      <c r="IJ14" s="91" t="str">
        <f>IF(IC14=IB14,"",IF(IC14&lt;IB14,"COLOR(RED):''↑''",IF(IC14&gt;IB14,"COLOR(cyan):''↓''")))</f>
        <v/>
      </c>
    </row>
    <row r="15" spans="1:245">
      <c r="A15" s="91" t="s">
        <v>405</v>
      </c>
      <c r="B15" s="91">
        <v>273</v>
      </c>
      <c r="C15" s="91">
        <v>3</v>
      </c>
      <c r="D15" s="91">
        <v>6</v>
      </c>
      <c r="E15" s="91">
        <v>2</v>
      </c>
      <c r="F15" s="91">
        <v>10</v>
      </c>
      <c r="G15" s="91">
        <v>6</v>
      </c>
      <c r="H15" s="91">
        <v>0</v>
      </c>
      <c r="I15" s="91">
        <v>4</v>
      </c>
      <c r="J15" s="91">
        <v>6</v>
      </c>
      <c r="K15" s="91">
        <v>2</v>
      </c>
      <c r="L15" s="91">
        <v>12</v>
      </c>
      <c r="M15" s="91">
        <v>8</v>
      </c>
      <c r="N15" s="91">
        <v>10</v>
      </c>
      <c r="O15" s="91">
        <v>8</v>
      </c>
      <c r="P15" s="91">
        <v>14</v>
      </c>
      <c r="Q15" s="91">
        <v>4</v>
      </c>
      <c r="R15" s="91">
        <v>4</v>
      </c>
      <c r="S15" s="91">
        <v>0</v>
      </c>
      <c r="T15" s="91">
        <v>0</v>
      </c>
      <c r="U15" s="91">
        <v>2</v>
      </c>
      <c r="V15" s="91">
        <v>12</v>
      </c>
      <c r="W15" s="91">
        <v>2</v>
      </c>
      <c r="X15" s="91">
        <v>2</v>
      </c>
      <c r="Y15" s="91">
        <v>2</v>
      </c>
      <c r="Z15" s="91">
        <v>8</v>
      </c>
      <c r="AA15" s="91">
        <v>6</v>
      </c>
      <c r="AB15" s="91">
        <v>2</v>
      </c>
      <c r="AC15" s="91">
        <v>12</v>
      </c>
      <c r="AD15" s="91">
        <v>4</v>
      </c>
      <c r="AE15" s="91">
        <v>20</v>
      </c>
      <c r="AF15" s="91">
        <v>6</v>
      </c>
      <c r="AG15" s="91">
        <v>2</v>
      </c>
      <c r="AH15" s="91">
        <v>2</v>
      </c>
      <c r="AI15" s="91">
        <v>4</v>
      </c>
      <c r="AJ15" s="91">
        <v>0</v>
      </c>
      <c r="AK15" s="91">
        <v>24</v>
      </c>
      <c r="AL15" s="91">
        <v>0</v>
      </c>
      <c r="AM15" s="91">
        <v>0</v>
      </c>
      <c r="AN15" s="91">
        <v>2</v>
      </c>
      <c r="AO15" s="91">
        <v>0</v>
      </c>
      <c r="AP15" s="91">
        <v>0</v>
      </c>
      <c r="AQ15" s="91">
        <v>0</v>
      </c>
      <c r="AR15" s="91">
        <v>0</v>
      </c>
      <c r="AS15" s="91">
        <v>0</v>
      </c>
      <c r="AT15" s="91">
        <v>0</v>
      </c>
      <c r="AU15" s="91">
        <v>0</v>
      </c>
      <c r="AV15" s="91">
        <v>0</v>
      </c>
      <c r="AW15" s="91">
        <v>0</v>
      </c>
      <c r="AX15" s="91">
        <v>2</v>
      </c>
      <c r="AY15" s="91">
        <v>2</v>
      </c>
      <c r="BA15" s="103">
        <v>0</v>
      </c>
      <c r="BB15" s="103">
        <v>0</v>
      </c>
      <c r="BC15" s="103">
        <v>0</v>
      </c>
      <c r="BD15" s="103">
        <v>4</v>
      </c>
      <c r="BE15" s="103">
        <v>0</v>
      </c>
      <c r="BF15" s="103">
        <v>4</v>
      </c>
      <c r="BG15" s="103">
        <v>0</v>
      </c>
      <c r="BH15" s="103">
        <v>0</v>
      </c>
      <c r="BI15" s="103">
        <v>0</v>
      </c>
      <c r="BJ15" s="103">
        <v>0</v>
      </c>
      <c r="BK15" s="103">
        <v>0</v>
      </c>
      <c r="BL15" s="103">
        <v>0</v>
      </c>
      <c r="BM15" s="103">
        <v>0</v>
      </c>
      <c r="BO15" s="103">
        <v>0</v>
      </c>
      <c r="BQ15" s="103">
        <v>0</v>
      </c>
      <c r="BS15" s="103">
        <v>0</v>
      </c>
      <c r="BT15" s="103">
        <v>0</v>
      </c>
      <c r="BU15" s="103">
        <v>0</v>
      </c>
      <c r="BV15" s="103">
        <v>0</v>
      </c>
      <c r="BW15" s="103">
        <v>0</v>
      </c>
      <c r="BX15" s="103">
        <v>0</v>
      </c>
      <c r="BY15" s="103">
        <v>0</v>
      </c>
      <c r="BZ15" s="103">
        <v>0</v>
      </c>
      <c r="CA15" s="103">
        <v>0</v>
      </c>
      <c r="CB15" s="103">
        <v>0</v>
      </c>
      <c r="CD15" s="91">
        <v>273</v>
      </c>
      <c r="CE15" s="91">
        <f>CD15+C15</f>
        <v>276</v>
      </c>
      <c r="CF15" s="91">
        <f>CE15+D15</f>
        <v>282</v>
      </c>
      <c r="CG15" s="91">
        <f>CF15+E15</f>
        <v>284</v>
      </c>
      <c r="CH15" s="91">
        <f>CG15+F15</f>
        <v>294</v>
      </c>
      <c r="CI15" s="91">
        <f>CH15+G15</f>
        <v>300</v>
      </c>
      <c r="CJ15" s="91">
        <f>CI15+H15</f>
        <v>300</v>
      </c>
      <c r="CK15" s="91">
        <f>CJ15+I15</f>
        <v>304</v>
      </c>
      <c r="CL15" s="91">
        <f>CK15+J15</f>
        <v>310</v>
      </c>
      <c r="CM15" s="91">
        <f>CL15+K15</f>
        <v>312</v>
      </c>
      <c r="CN15" s="91">
        <f>CM15+L15</f>
        <v>324</v>
      </c>
      <c r="CO15" s="91">
        <f>CN15+M15</f>
        <v>332</v>
      </c>
      <c r="CP15" s="91">
        <f>CO15+N15</f>
        <v>342</v>
      </c>
      <c r="CQ15" s="91">
        <f>CP15+O15</f>
        <v>350</v>
      </c>
      <c r="CR15" s="91">
        <f>CQ15+P15</f>
        <v>364</v>
      </c>
      <c r="CS15" s="91">
        <f>CR15+Q15</f>
        <v>368</v>
      </c>
      <c r="CT15" s="91">
        <f>CS15+R15</f>
        <v>372</v>
      </c>
      <c r="CU15" s="91">
        <f>CT15+S15</f>
        <v>372</v>
      </c>
      <c r="CV15" s="91">
        <f>CU15+T15</f>
        <v>372</v>
      </c>
      <c r="CW15" s="91">
        <f>CV15+U15</f>
        <v>374</v>
      </c>
      <c r="CX15" s="91">
        <f>CW15+V15</f>
        <v>386</v>
      </c>
      <c r="CY15" s="91">
        <f>CX15+W15</f>
        <v>388</v>
      </c>
      <c r="CZ15" s="91">
        <f>CY15+X15</f>
        <v>390</v>
      </c>
      <c r="DA15" s="91">
        <f>CZ15+Y15</f>
        <v>392</v>
      </c>
      <c r="DB15" s="91">
        <f>DA15+Z15</f>
        <v>400</v>
      </c>
      <c r="DC15" s="91">
        <f>DB15+AA15</f>
        <v>406</v>
      </c>
      <c r="DD15" s="91">
        <f>DC15+AB15</f>
        <v>408</v>
      </c>
      <c r="DE15" s="91">
        <f>DD15+AC15</f>
        <v>420</v>
      </c>
      <c r="DF15" s="91">
        <f>DE15+AD15</f>
        <v>424</v>
      </c>
      <c r="DG15" s="91">
        <f>DF15+AE15</f>
        <v>444</v>
      </c>
      <c r="DH15" s="91">
        <f>DG15+AF15</f>
        <v>450</v>
      </c>
      <c r="DI15" s="91">
        <f>DH15+AG15</f>
        <v>452</v>
      </c>
      <c r="DJ15" s="91">
        <f>DI15+AH15</f>
        <v>454</v>
      </c>
      <c r="DK15" s="91">
        <f>DJ15+AI15</f>
        <v>458</v>
      </c>
      <c r="DL15" s="91">
        <f>DK15+AJ15</f>
        <v>458</v>
      </c>
      <c r="DM15" s="91">
        <f>DL15+AK15</f>
        <v>482</v>
      </c>
      <c r="DN15" s="91">
        <f>DM15+AL15</f>
        <v>482</v>
      </c>
      <c r="DO15" s="91">
        <f>DN15+AM15</f>
        <v>482</v>
      </c>
      <c r="DP15" s="91">
        <f>DO15+AN15</f>
        <v>484</v>
      </c>
      <c r="DQ15" s="91">
        <f>DP15+AO15</f>
        <v>484</v>
      </c>
      <c r="DR15" s="91">
        <f>DQ15+AP15</f>
        <v>484</v>
      </c>
      <c r="DS15" s="91">
        <f>DR15+AQ15</f>
        <v>484</v>
      </c>
      <c r="DT15" s="91">
        <f>DS15+AR15</f>
        <v>484</v>
      </c>
      <c r="DU15" s="91">
        <f>DT15+AS15</f>
        <v>484</v>
      </c>
      <c r="DV15" s="91">
        <f>DU15+AT15</f>
        <v>484</v>
      </c>
      <c r="DW15" s="91">
        <f>DV15+AU15</f>
        <v>484</v>
      </c>
      <c r="DX15" s="91">
        <f>DW15+AV15</f>
        <v>484</v>
      </c>
      <c r="DY15" s="91">
        <f>DX15+AW15</f>
        <v>484</v>
      </c>
      <c r="DZ15" s="91">
        <f>DY15+AX15</f>
        <v>486</v>
      </c>
      <c r="EA15" s="91">
        <f>DZ15+AY15</f>
        <v>488</v>
      </c>
      <c r="EB15" s="91">
        <f>EA15+AZ15</f>
        <v>488</v>
      </c>
      <c r="EC15" s="91">
        <f>EB15+BA15</f>
        <v>488</v>
      </c>
      <c r="ED15" s="91">
        <f>EC15+BB15</f>
        <v>488</v>
      </c>
      <c r="EE15" s="91">
        <f>ED15+BC15</f>
        <v>488</v>
      </c>
      <c r="EF15" s="91">
        <f>EE15+BD15</f>
        <v>492</v>
      </c>
      <c r="EG15" s="91">
        <f>EF15+BE15</f>
        <v>492</v>
      </c>
      <c r="EH15" s="91">
        <f>EG15+BF15</f>
        <v>496</v>
      </c>
      <c r="EI15" s="91">
        <f>EH15+BG15</f>
        <v>496</v>
      </c>
      <c r="EJ15" s="91">
        <f>EI15+BH15</f>
        <v>496</v>
      </c>
      <c r="EK15" s="91">
        <f>EJ15+BI15</f>
        <v>496</v>
      </c>
      <c r="EL15" s="91">
        <f>EK15+BJ15</f>
        <v>496</v>
      </c>
      <c r="EM15" s="91">
        <f>EL15+BK15</f>
        <v>496</v>
      </c>
      <c r="EN15" s="91">
        <f>EM15+BL15</f>
        <v>496</v>
      </c>
      <c r="EO15" s="91">
        <f>EN15+BM15</f>
        <v>496</v>
      </c>
      <c r="EP15" s="91">
        <f>EO15+BN15</f>
        <v>496</v>
      </c>
      <c r="EQ15" s="91">
        <f>EP15+BO15</f>
        <v>496</v>
      </c>
      <c r="ER15" s="91">
        <f>EQ15+BP15</f>
        <v>496</v>
      </c>
      <c r="ES15" s="91">
        <f>ER15+BQ15</f>
        <v>496</v>
      </c>
      <c r="ET15" s="91">
        <f>ES15+BR15</f>
        <v>496</v>
      </c>
      <c r="EU15" s="91">
        <f>ET15+BS15</f>
        <v>496</v>
      </c>
      <c r="EV15" s="91">
        <f>EU15+BT15</f>
        <v>496</v>
      </c>
      <c r="EW15" s="91">
        <f>EV15+BU15</f>
        <v>496</v>
      </c>
      <c r="EX15" s="91">
        <f>EW15+BV15</f>
        <v>496</v>
      </c>
      <c r="EY15" s="91">
        <f>EX15+BW15</f>
        <v>496</v>
      </c>
      <c r="EZ15" s="91">
        <f>EY15+BX15</f>
        <v>496</v>
      </c>
      <c r="FA15" s="91">
        <f>EZ15+BY15</f>
        <v>496</v>
      </c>
      <c r="FB15" s="91">
        <f>FA15+BZ15</f>
        <v>496</v>
      </c>
      <c r="FC15" s="91">
        <f>FB15+CA15</f>
        <v>496</v>
      </c>
      <c r="FD15" s="91">
        <f>FC15+CB15</f>
        <v>496</v>
      </c>
      <c r="FF15" s="91">
        <v>11</v>
      </c>
      <c r="FG15" s="91">
        <v>11</v>
      </c>
      <c r="FH15" s="91">
        <v>11</v>
      </c>
      <c r="FI15" s="91">
        <v>9</v>
      </c>
      <c r="FJ15" s="91">
        <v>9</v>
      </c>
      <c r="FK15" s="91">
        <v>9</v>
      </c>
      <c r="FL15" s="91">
        <v>9</v>
      </c>
      <c r="FM15" s="91">
        <v>9</v>
      </c>
      <c r="FN15" s="91">
        <v>9</v>
      </c>
      <c r="FO15" s="91">
        <v>8</v>
      </c>
      <c r="FP15" s="91">
        <v>8</v>
      </c>
      <c r="FQ15" s="91">
        <v>9</v>
      </c>
      <c r="FR15" s="91">
        <v>9</v>
      </c>
      <c r="FS15" s="91">
        <v>7</v>
      </c>
      <c r="FT15" s="91">
        <v>7</v>
      </c>
      <c r="FU15" s="91">
        <v>7</v>
      </c>
      <c r="FV15" s="91">
        <v>7</v>
      </c>
      <c r="FW15" s="91">
        <v>7</v>
      </c>
      <c r="FX15" s="91">
        <v>7</v>
      </c>
      <c r="FY15" s="91">
        <v>6</v>
      </c>
      <c r="FZ15" s="91">
        <v>6</v>
      </c>
      <c r="GA15" s="91">
        <v>6</v>
      </c>
      <c r="GB15" s="91">
        <v>6</v>
      </c>
      <c r="GC15" s="91">
        <v>6</v>
      </c>
      <c r="GD15" s="91">
        <v>5</v>
      </c>
      <c r="GE15" s="91">
        <v>5</v>
      </c>
      <c r="GF15" s="91">
        <v>5</v>
      </c>
      <c r="GG15" s="91">
        <v>5</v>
      </c>
      <c r="GH15" s="91">
        <v>7</v>
      </c>
      <c r="GI15" s="91">
        <v>5</v>
      </c>
      <c r="GJ15" s="91">
        <v>5</v>
      </c>
      <c r="GK15" s="91">
        <v>5</v>
      </c>
      <c r="GL15" s="91">
        <v>5</v>
      </c>
      <c r="GM15" s="91">
        <v>6</v>
      </c>
      <c r="GN15" s="91">
        <v>6</v>
      </c>
      <c r="GO15" s="91">
        <v>6</v>
      </c>
      <c r="GP15" s="91">
        <v>5</v>
      </c>
      <c r="GQ15" s="91">
        <v>4</v>
      </c>
      <c r="GR15" s="91">
        <v>4</v>
      </c>
      <c r="GS15" s="91">
        <v>4</v>
      </c>
      <c r="GT15" s="91">
        <v>4</v>
      </c>
      <c r="GU15" s="91">
        <v>4</v>
      </c>
      <c r="GV15" s="91">
        <v>5</v>
      </c>
      <c r="GW15" s="91">
        <v>5</v>
      </c>
      <c r="GX15" s="91">
        <v>7</v>
      </c>
      <c r="GY15" s="91">
        <v>6</v>
      </c>
      <c r="GZ15" s="91">
        <v>6</v>
      </c>
      <c r="HA15" s="91">
        <v>6</v>
      </c>
      <c r="HB15" s="91">
        <v>6</v>
      </c>
      <c r="HC15" s="91">
        <v>8</v>
      </c>
      <c r="HD15" s="91">
        <v>8</v>
      </c>
      <c r="HE15" s="91">
        <v>8</v>
      </c>
      <c r="HF15" s="91">
        <v>9</v>
      </c>
      <c r="HG15" s="91">
        <v>10</v>
      </c>
      <c r="HH15" s="91">
        <v>11</v>
      </c>
      <c r="HI15" s="91">
        <v>11</v>
      </c>
      <c r="HJ15" s="91">
        <v>11</v>
      </c>
      <c r="HK15" s="91">
        <v>12</v>
      </c>
      <c r="HL15" s="91">
        <v>13</v>
      </c>
      <c r="HM15" s="91">
        <v>13</v>
      </c>
      <c r="HN15" s="91">
        <v>13</v>
      </c>
      <c r="HO15" s="91">
        <v>13</v>
      </c>
      <c r="HP15" s="91">
        <v>14</v>
      </c>
      <c r="HQ15" s="91">
        <v>14</v>
      </c>
      <c r="HR15" s="91">
        <v>14</v>
      </c>
      <c r="HS15" s="91">
        <v>15</v>
      </c>
      <c r="HT15" s="91">
        <v>14</v>
      </c>
      <c r="HU15" s="91">
        <v>14</v>
      </c>
      <c r="HV15" s="91">
        <v>14</v>
      </c>
      <c r="HW15" s="91">
        <v>14</v>
      </c>
      <c r="HX15" s="91">
        <v>14</v>
      </c>
      <c r="HY15" s="91">
        <v>14</v>
      </c>
      <c r="HZ15" s="91">
        <v>14</v>
      </c>
      <c r="IA15" s="91">
        <v>13</v>
      </c>
      <c r="IB15" s="91">
        <v>13</v>
      </c>
      <c r="IC15" s="91">
        <v>13</v>
      </c>
      <c r="IE15" s="91">
        <v>13</v>
      </c>
      <c r="IF15" s="91" t="s">
        <v>405</v>
      </c>
      <c r="IG15" s="91">
        <v>496</v>
      </c>
      <c r="IH15" s="103">
        <v>0</v>
      </c>
      <c r="II15" s="91">
        <v>496</v>
      </c>
      <c r="IJ15" s="91" t="str">
        <f>IF(IC15=IB15,"",IF(IC15&lt;IB15,"COLOR(RED):''↑''",IF(IC15&gt;IB15,"COLOR(cyan):''↓''")))</f>
        <v/>
      </c>
    </row>
    <row r="16" spans="1:245">
      <c r="A16" s="91" t="s">
        <v>62</v>
      </c>
      <c r="B16" s="91">
        <v>541</v>
      </c>
      <c r="C16" s="91">
        <v>14</v>
      </c>
      <c r="D16" s="91">
        <v>12</v>
      </c>
      <c r="E16" s="91">
        <v>12</v>
      </c>
      <c r="F16" s="91">
        <v>10</v>
      </c>
      <c r="G16" s="91">
        <v>14</v>
      </c>
      <c r="H16" s="91">
        <v>16</v>
      </c>
      <c r="I16" s="91">
        <v>12</v>
      </c>
      <c r="J16" s="91">
        <v>10</v>
      </c>
      <c r="K16" s="91">
        <v>14</v>
      </c>
      <c r="L16" s="91">
        <v>13</v>
      </c>
      <c r="M16" s="91">
        <v>14</v>
      </c>
      <c r="N16" s="91">
        <v>18</v>
      </c>
      <c r="O16" s="91">
        <v>0</v>
      </c>
      <c r="P16" s="91">
        <v>18</v>
      </c>
      <c r="Q16" s="91">
        <v>14</v>
      </c>
      <c r="R16" s="91">
        <v>12</v>
      </c>
      <c r="S16" s="91">
        <v>4</v>
      </c>
      <c r="T16" s="91">
        <v>4</v>
      </c>
      <c r="U16" s="91">
        <v>12</v>
      </c>
      <c r="V16" s="91">
        <v>20</v>
      </c>
      <c r="W16" s="91">
        <v>6</v>
      </c>
      <c r="X16" s="91">
        <v>14</v>
      </c>
      <c r="Y16" s="91">
        <v>2</v>
      </c>
      <c r="Z16" s="91">
        <v>14</v>
      </c>
      <c r="AA16" s="91">
        <v>8</v>
      </c>
      <c r="AB16" s="91">
        <v>7</v>
      </c>
      <c r="AC16" s="91">
        <v>16</v>
      </c>
      <c r="AD16" s="91">
        <v>10</v>
      </c>
      <c r="AE16" s="91">
        <v>12</v>
      </c>
      <c r="AF16" s="91">
        <v>12</v>
      </c>
      <c r="AG16" s="91">
        <v>2</v>
      </c>
      <c r="AH16" s="91">
        <v>2</v>
      </c>
      <c r="AI16" s="91">
        <v>18</v>
      </c>
      <c r="AJ16" s="91">
        <v>2</v>
      </c>
      <c r="AK16" s="91">
        <v>20</v>
      </c>
      <c r="AL16" s="91">
        <v>2</v>
      </c>
      <c r="AM16" s="91">
        <v>2</v>
      </c>
      <c r="AN16" s="91">
        <v>12</v>
      </c>
      <c r="AO16" s="91">
        <v>0</v>
      </c>
      <c r="AP16" s="91">
        <v>2</v>
      </c>
      <c r="AQ16" s="91">
        <v>16</v>
      </c>
      <c r="AR16" s="91">
        <v>14</v>
      </c>
      <c r="AS16" s="91">
        <v>6</v>
      </c>
      <c r="AT16" s="91">
        <v>22</v>
      </c>
      <c r="AU16" s="91">
        <v>2</v>
      </c>
      <c r="AV16" s="91">
        <v>8</v>
      </c>
      <c r="AW16" s="91">
        <v>2</v>
      </c>
      <c r="AX16" s="91">
        <v>14</v>
      </c>
      <c r="AY16" s="91">
        <v>16</v>
      </c>
      <c r="AZ16" s="103">
        <v>2</v>
      </c>
      <c r="BA16" s="103">
        <v>6</v>
      </c>
      <c r="BB16" s="103">
        <v>16</v>
      </c>
      <c r="BC16" s="103">
        <v>4</v>
      </c>
      <c r="BD16" s="103">
        <v>42</v>
      </c>
      <c r="BE16" s="103">
        <v>2</v>
      </c>
      <c r="BF16" s="103">
        <v>20</v>
      </c>
      <c r="BG16" s="103">
        <v>0</v>
      </c>
      <c r="BH16" s="103">
        <v>14</v>
      </c>
      <c r="BI16" s="103">
        <v>6</v>
      </c>
      <c r="BJ16" s="103">
        <v>6</v>
      </c>
      <c r="BK16" s="103">
        <v>4</v>
      </c>
      <c r="BL16" s="103">
        <v>4</v>
      </c>
      <c r="BM16" s="103">
        <v>2</v>
      </c>
      <c r="BO16" s="103">
        <v>0</v>
      </c>
      <c r="BQ16" s="103">
        <v>8</v>
      </c>
      <c r="BS16" s="103">
        <v>0</v>
      </c>
      <c r="BT16" s="103">
        <v>4</v>
      </c>
      <c r="BU16" s="103">
        <v>2</v>
      </c>
      <c r="BV16" s="103">
        <v>0</v>
      </c>
      <c r="BW16" s="103">
        <v>4</v>
      </c>
      <c r="BX16" s="103">
        <v>0</v>
      </c>
      <c r="BY16" s="103">
        <v>0</v>
      </c>
      <c r="BZ16" s="103">
        <v>0</v>
      </c>
      <c r="CA16" s="103">
        <v>0</v>
      </c>
      <c r="CB16" s="103">
        <v>0</v>
      </c>
      <c r="CD16" s="91">
        <v>541</v>
      </c>
      <c r="CE16" s="91">
        <f>CD16+C16</f>
        <v>555</v>
      </c>
      <c r="CF16" s="91">
        <f>CE16+D16</f>
        <v>567</v>
      </c>
      <c r="CG16" s="91">
        <f>CF16+E16</f>
        <v>579</v>
      </c>
      <c r="CH16" s="91">
        <f>CG16+F16</f>
        <v>589</v>
      </c>
      <c r="CI16" s="91">
        <f>CH16+G16</f>
        <v>603</v>
      </c>
      <c r="CJ16" s="91">
        <f>CI16+H16</f>
        <v>619</v>
      </c>
      <c r="CK16" s="91">
        <f>CJ16+I16</f>
        <v>631</v>
      </c>
      <c r="CL16" s="91">
        <f>CK16+J16</f>
        <v>641</v>
      </c>
      <c r="CM16" s="91">
        <f>CL16+K16</f>
        <v>655</v>
      </c>
      <c r="CN16" s="91">
        <f>CM16+L16</f>
        <v>668</v>
      </c>
      <c r="CO16" s="91">
        <f>CN16+M16</f>
        <v>682</v>
      </c>
      <c r="CP16" s="91">
        <f>CO16+N16</f>
        <v>700</v>
      </c>
      <c r="CQ16" s="94">
        <v>0</v>
      </c>
      <c r="CR16" s="91">
        <f>CQ16+P16</f>
        <v>18</v>
      </c>
      <c r="CS16" s="91">
        <f>CR16+Q16</f>
        <v>32</v>
      </c>
      <c r="CT16" s="91">
        <f>CS16+R16</f>
        <v>44</v>
      </c>
      <c r="CU16" s="91">
        <f>CT16+S16</f>
        <v>48</v>
      </c>
      <c r="CV16" s="91">
        <f>CU16+T16</f>
        <v>52</v>
      </c>
      <c r="CW16" s="91">
        <f>CV16+U16</f>
        <v>64</v>
      </c>
      <c r="CX16" s="91">
        <f>CW16+V16</f>
        <v>84</v>
      </c>
      <c r="CY16" s="91">
        <f>CX16+W16</f>
        <v>90</v>
      </c>
      <c r="CZ16" s="91">
        <f>CY16+X16</f>
        <v>104</v>
      </c>
      <c r="DA16" s="91">
        <f>CZ16+Y16</f>
        <v>106</v>
      </c>
      <c r="DB16" s="91">
        <f>DA16+Z16</f>
        <v>120</v>
      </c>
      <c r="DC16" s="91">
        <f>DB16+AA16</f>
        <v>128</v>
      </c>
      <c r="DD16" s="91">
        <f>DC16+AB16</f>
        <v>135</v>
      </c>
      <c r="DE16" s="91">
        <f>DD16+AC16</f>
        <v>151</v>
      </c>
      <c r="DF16" s="91">
        <f>DE16+AD16</f>
        <v>161</v>
      </c>
      <c r="DG16" s="91">
        <f>DF16+AE16</f>
        <v>173</v>
      </c>
      <c r="DH16" s="91">
        <f>DG16+AF16</f>
        <v>185</v>
      </c>
      <c r="DI16" s="91">
        <f>DH16+AG16</f>
        <v>187</v>
      </c>
      <c r="DJ16" s="91">
        <f>DI16+AH16</f>
        <v>189</v>
      </c>
      <c r="DK16" s="91">
        <f>DJ16+AI16</f>
        <v>207</v>
      </c>
      <c r="DL16" s="91">
        <f>DK16+AJ16</f>
        <v>209</v>
      </c>
      <c r="DM16" s="91">
        <f>DL16+AK16</f>
        <v>229</v>
      </c>
      <c r="DN16" s="91">
        <f>DM16+AL16</f>
        <v>231</v>
      </c>
      <c r="DO16" s="91">
        <f>DN16+AM16</f>
        <v>233</v>
      </c>
      <c r="DP16" s="91">
        <f>DO16+AN16</f>
        <v>245</v>
      </c>
      <c r="DQ16" s="91">
        <f>DP16+AO16</f>
        <v>245</v>
      </c>
      <c r="DR16" s="91">
        <f>DQ16+AP16</f>
        <v>247</v>
      </c>
      <c r="DS16" s="91">
        <f>DR16+AQ16</f>
        <v>263</v>
      </c>
      <c r="DT16" s="91">
        <f>DS16+AR16</f>
        <v>277</v>
      </c>
      <c r="DU16" s="91">
        <f>DT16+AS16</f>
        <v>283</v>
      </c>
      <c r="DV16" s="91">
        <f>DU16+AT16</f>
        <v>305</v>
      </c>
      <c r="DW16" s="91">
        <f>DV16+AU16</f>
        <v>307</v>
      </c>
      <c r="DX16" s="91">
        <f>DW16+AV16</f>
        <v>315</v>
      </c>
      <c r="DY16" s="91">
        <f>DX16+AW16</f>
        <v>317</v>
      </c>
      <c r="DZ16" s="91">
        <f>DY16+AX16</f>
        <v>331</v>
      </c>
      <c r="EA16" s="91">
        <f>DZ16+AY16</f>
        <v>347</v>
      </c>
      <c r="EB16" s="91">
        <f>EA16+AZ16</f>
        <v>349</v>
      </c>
      <c r="EC16" s="91">
        <f>EB16+BA16</f>
        <v>355</v>
      </c>
      <c r="ED16" s="91">
        <f>EC16+BB16</f>
        <v>371</v>
      </c>
      <c r="EE16" s="91">
        <f>ED16+BC16</f>
        <v>375</v>
      </c>
      <c r="EF16" s="91">
        <f>EE16+BD16</f>
        <v>417</v>
      </c>
      <c r="EG16" s="91">
        <f>EF16+BE16</f>
        <v>419</v>
      </c>
      <c r="EH16" s="91">
        <f>EG16+BF16</f>
        <v>439</v>
      </c>
      <c r="EI16" s="91">
        <f>EH16+BG16</f>
        <v>439</v>
      </c>
      <c r="EJ16" s="91">
        <f>EI16+BH16</f>
        <v>453</v>
      </c>
      <c r="EK16" s="91">
        <f>EJ16+BI16</f>
        <v>459</v>
      </c>
      <c r="EL16" s="91">
        <f>EK16+BJ16</f>
        <v>465</v>
      </c>
      <c r="EM16" s="91">
        <f>EL16+BK16</f>
        <v>469</v>
      </c>
      <c r="EN16" s="91">
        <f>EM16+BL16</f>
        <v>473</v>
      </c>
      <c r="EO16" s="91">
        <f>EN16+BM16</f>
        <v>475</v>
      </c>
      <c r="EP16" s="91">
        <f>EO16+BN16</f>
        <v>475</v>
      </c>
      <c r="EQ16" s="91">
        <f>EP16+BO16</f>
        <v>475</v>
      </c>
      <c r="ER16" s="91">
        <f>EQ16+BP16</f>
        <v>475</v>
      </c>
      <c r="ES16" s="91">
        <f>ER16+BQ16</f>
        <v>483</v>
      </c>
      <c r="ET16" s="91">
        <f>ES16+BR16</f>
        <v>483</v>
      </c>
      <c r="EU16" s="91">
        <f>ET16+BS16</f>
        <v>483</v>
      </c>
      <c r="EV16" s="91">
        <f>EU16+BT16</f>
        <v>487</v>
      </c>
      <c r="EW16" s="91">
        <f>EV16+BU16</f>
        <v>489</v>
      </c>
      <c r="EX16" s="91">
        <f>EW16+BV16</f>
        <v>489</v>
      </c>
      <c r="EY16" s="91">
        <f>EX16+BW16</f>
        <v>493</v>
      </c>
      <c r="EZ16" s="91">
        <f>EY16+BX16</f>
        <v>493</v>
      </c>
      <c r="FA16" s="91">
        <f>EZ16+BY16</f>
        <v>493</v>
      </c>
      <c r="FB16" s="91">
        <f>FA16+BZ16</f>
        <v>493</v>
      </c>
      <c r="FC16" s="91">
        <f>FB16+CA16</f>
        <v>493</v>
      </c>
      <c r="FD16" s="91">
        <f>FC16+CB16</f>
        <v>493</v>
      </c>
      <c r="FF16" s="91">
        <v>1</v>
      </c>
      <c r="FG16" s="91">
        <v>1</v>
      </c>
      <c r="FH16" s="91">
        <v>1</v>
      </c>
      <c r="FI16" s="91">
        <v>1</v>
      </c>
      <c r="FJ16" s="91">
        <v>1</v>
      </c>
      <c r="FK16" s="91">
        <v>1</v>
      </c>
      <c r="FL16" s="91">
        <v>1</v>
      </c>
      <c r="FM16" s="91">
        <v>1</v>
      </c>
      <c r="FN16" s="91">
        <v>1</v>
      </c>
      <c r="FO16" s="91">
        <v>1</v>
      </c>
      <c r="FP16" s="91">
        <v>1</v>
      </c>
      <c r="FQ16" s="91">
        <v>1</v>
      </c>
      <c r="FR16" s="91">
        <v>1</v>
      </c>
      <c r="FS16" s="91">
        <v>49</v>
      </c>
      <c r="FT16" s="91">
        <v>47</v>
      </c>
      <c r="FU16" s="91">
        <v>45</v>
      </c>
      <c r="FV16" s="91">
        <v>41</v>
      </c>
      <c r="FW16" s="91">
        <v>41</v>
      </c>
      <c r="FX16" s="91">
        <v>39</v>
      </c>
      <c r="FY16" s="91">
        <v>36</v>
      </c>
      <c r="FZ16" s="91">
        <v>33</v>
      </c>
      <c r="GA16" s="91">
        <v>33</v>
      </c>
      <c r="GB16" s="91">
        <v>32</v>
      </c>
      <c r="GC16" s="91">
        <v>32</v>
      </c>
      <c r="GD16" s="91">
        <v>32</v>
      </c>
      <c r="GE16" s="91">
        <v>32</v>
      </c>
      <c r="GF16" s="91">
        <v>32</v>
      </c>
      <c r="GG16" s="91">
        <v>31</v>
      </c>
      <c r="GH16" s="91">
        <v>30</v>
      </c>
      <c r="GI16" s="91">
        <v>30</v>
      </c>
      <c r="GJ16" s="91">
        <v>28</v>
      </c>
      <c r="GK16" s="91">
        <v>28</v>
      </c>
      <c r="GL16" s="91">
        <v>28</v>
      </c>
      <c r="GM16" s="91">
        <v>28</v>
      </c>
      <c r="GN16" s="91">
        <v>28</v>
      </c>
      <c r="GO16" s="91">
        <v>28</v>
      </c>
      <c r="GP16" s="91">
        <v>27</v>
      </c>
      <c r="GQ16" s="91">
        <v>26</v>
      </c>
      <c r="GR16" s="91">
        <v>24</v>
      </c>
      <c r="GS16" s="91">
        <v>24</v>
      </c>
      <c r="GT16" s="91">
        <v>23</v>
      </c>
      <c r="GU16" s="91">
        <v>23</v>
      </c>
      <c r="GV16" s="91">
        <v>22</v>
      </c>
      <c r="GW16" s="91">
        <v>22</v>
      </c>
      <c r="GX16" s="91">
        <v>22</v>
      </c>
      <c r="GY16" s="91">
        <v>21</v>
      </c>
      <c r="GZ16" s="91">
        <v>21</v>
      </c>
      <c r="HA16" s="91">
        <v>21</v>
      </c>
      <c r="HB16" s="91">
        <v>21</v>
      </c>
      <c r="HC16" s="91">
        <v>21</v>
      </c>
      <c r="HD16" s="91">
        <v>21</v>
      </c>
      <c r="HE16" s="91">
        <v>21</v>
      </c>
      <c r="HF16" s="91">
        <v>20</v>
      </c>
      <c r="HG16" s="91">
        <v>20</v>
      </c>
      <c r="HH16" s="91">
        <v>17</v>
      </c>
      <c r="HI16" s="91">
        <v>17</v>
      </c>
      <c r="HJ16" s="91">
        <v>15</v>
      </c>
      <c r="HK16" s="91">
        <v>15</v>
      </c>
      <c r="HL16" s="91">
        <v>14</v>
      </c>
      <c r="HM16" s="91">
        <v>15</v>
      </c>
      <c r="HN16" s="91">
        <v>15</v>
      </c>
      <c r="HO16" s="91">
        <v>15</v>
      </c>
      <c r="HP16" s="91">
        <v>15</v>
      </c>
      <c r="HQ16" s="91">
        <v>16</v>
      </c>
      <c r="HR16" s="91">
        <v>16</v>
      </c>
      <c r="HS16" s="91">
        <v>16</v>
      </c>
      <c r="HT16" s="91">
        <v>15</v>
      </c>
      <c r="HU16" s="91">
        <v>15</v>
      </c>
      <c r="HV16" s="91">
        <v>15</v>
      </c>
      <c r="HW16" s="91">
        <v>15</v>
      </c>
      <c r="HX16" s="91">
        <v>15</v>
      </c>
      <c r="HY16" s="91">
        <v>15</v>
      </c>
      <c r="HZ16" s="91">
        <v>15</v>
      </c>
      <c r="IA16" s="91">
        <v>14</v>
      </c>
      <c r="IB16" s="91">
        <v>14</v>
      </c>
      <c r="IC16" s="91">
        <v>14</v>
      </c>
      <c r="IE16" s="91">
        <v>14</v>
      </c>
      <c r="IF16" s="91" t="s">
        <v>62</v>
      </c>
      <c r="IG16" s="91">
        <v>493</v>
      </c>
      <c r="IH16" s="103">
        <v>0</v>
      </c>
      <c r="II16" s="91">
        <v>493</v>
      </c>
      <c r="IJ16" s="91" t="str">
        <f>IF(IC16=IB16,"",IF(IC16&lt;IB16,"COLOR(RED):''↑''",IF(IC16&gt;IB16,"COLOR(cyan):''↓''")))</f>
        <v/>
      </c>
    </row>
    <row r="17" spans="1:245">
      <c r="A17" s="91" t="s">
        <v>409</v>
      </c>
      <c r="B17" s="91">
        <v>213</v>
      </c>
      <c r="C17" s="91">
        <v>0</v>
      </c>
      <c r="D17" s="91">
        <v>0</v>
      </c>
      <c r="E17" s="91">
        <v>0</v>
      </c>
      <c r="F17" s="91">
        <v>4</v>
      </c>
      <c r="G17" s="91">
        <v>2</v>
      </c>
      <c r="H17" s="91">
        <v>6</v>
      </c>
      <c r="I17" s="91">
        <v>0</v>
      </c>
      <c r="J17" s="91">
        <v>2</v>
      </c>
      <c r="K17" s="91">
        <v>2</v>
      </c>
      <c r="L17" s="91">
        <v>0</v>
      </c>
      <c r="M17" s="91">
        <v>6</v>
      </c>
      <c r="N17" s="91">
        <v>0</v>
      </c>
      <c r="O17" s="91">
        <v>2</v>
      </c>
      <c r="P17" s="91">
        <v>2</v>
      </c>
      <c r="Q17" s="91">
        <v>0</v>
      </c>
      <c r="R17" s="91">
        <v>0</v>
      </c>
      <c r="S17" s="91">
        <v>0</v>
      </c>
      <c r="T17" s="91">
        <v>0</v>
      </c>
      <c r="U17" s="91">
        <v>0</v>
      </c>
      <c r="V17" s="91">
        <v>0</v>
      </c>
      <c r="W17" s="91">
        <v>0</v>
      </c>
      <c r="X17" s="91">
        <v>0</v>
      </c>
      <c r="Y17" s="91">
        <v>0</v>
      </c>
      <c r="Z17" s="91">
        <v>0</v>
      </c>
      <c r="AA17" s="91">
        <v>0</v>
      </c>
      <c r="AB17" s="91">
        <v>0</v>
      </c>
      <c r="AC17" s="91">
        <v>0</v>
      </c>
      <c r="AD17" s="91">
        <v>0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0</v>
      </c>
      <c r="AN17" s="91">
        <v>0</v>
      </c>
      <c r="AO17" s="91">
        <v>0</v>
      </c>
      <c r="AP17" s="91">
        <v>0</v>
      </c>
      <c r="AQ17" s="91">
        <v>0</v>
      </c>
      <c r="AR17" s="91">
        <v>6</v>
      </c>
      <c r="AS17" s="91">
        <v>6</v>
      </c>
      <c r="AT17" s="91">
        <v>14</v>
      </c>
      <c r="AU17" s="91">
        <v>2</v>
      </c>
      <c r="AV17" s="91">
        <v>0</v>
      </c>
      <c r="AW17" s="91">
        <v>2</v>
      </c>
      <c r="AX17" s="91">
        <v>2</v>
      </c>
      <c r="AY17" s="91">
        <v>2</v>
      </c>
      <c r="BA17" s="103">
        <v>0</v>
      </c>
      <c r="BB17" s="103">
        <v>2</v>
      </c>
      <c r="BC17" s="103">
        <v>0</v>
      </c>
      <c r="BD17" s="103">
        <v>24</v>
      </c>
      <c r="BE17" s="103">
        <v>2</v>
      </c>
      <c r="BF17" s="103">
        <v>18</v>
      </c>
      <c r="BG17" s="103">
        <v>2</v>
      </c>
      <c r="BH17" s="103">
        <v>14</v>
      </c>
      <c r="BI17" s="103">
        <v>12</v>
      </c>
      <c r="BJ17" s="103">
        <v>18</v>
      </c>
      <c r="BK17" s="103">
        <v>4</v>
      </c>
      <c r="BL17" s="103">
        <v>2</v>
      </c>
      <c r="BM17" s="103">
        <v>16</v>
      </c>
      <c r="BN17" s="103">
        <v>2</v>
      </c>
      <c r="BO17" s="103">
        <v>6</v>
      </c>
      <c r="BP17" s="103">
        <v>2</v>
      </c>
      <c r="BQ17" s="103">
        <v>13</v>
      </c>
      <c r="BR17" s="103">
        <v>2</v>
      </c>
      <c r="BS17" s="103">
        <v>4</v>
      </c>
      <c r="BT17" s="103">
        <v>6</v>
      </c>
      <c r="BU17" s="103">
        <v>10</v>
      </c>
      <c r="BV17" s="103">
        <v>2</v>
      </c>
      <c r="BW17" s="103">
        <v>10</v>
      </c>
      <c r="BX17" s="103">
        <v>2</v>
      </c>
      <c r="BY17" s="103">
        <v>10</v>
      </c>
      <c r="BZ17" s="103">
        <v>2</v>
      </c>
      <c r="CA17" s="103">
        <v>10</v>
      </c>
      <c r="CB17" s="103">
        <v>2</v>
      </c>
      <c r="CD17" s="91">
        <v>213</v>
      </c>
      <c r="CE17" s="91">
        <f>CD17+C17</f>
        <v>213</v>
      </c>
      <c r="CF17" s="91">
        <f>CE17+D17</f>
        <v>213</v>
      </c>
      <c r="CG17" s="91">
        <f>CF17+E17</f>
        <v>213</v>
      </c>
      <c r="CH17" s="91">
        <f>CG17+F17</f>
        <v>217</v>
      </c>
      <c r="CI17" s="91">
        <f>CH17+G17</f>
        <v>219</v>
      </c>
      <c r="CJ17" s="91">
        <f>CI17+H17</f>
        <v>225</v>
      </c>
      <c r="CK17" s="91">
        <f>CJ17+I17</f>
        <v>225</v>
      </c>
      <c r="CL17" s="91">
        <f>CK17+J17</f>
        <v>227</v>
      </c>
      <c r="CM17" s="91">
        <f>CL17+K17</f>
        <v>229</v>
      </c>
      <c r="CN17" s="91">
        <f>CM17+L17</f>
        <v>229</v>
      </c>
      <c r="CO17" s="91">
        <f>CN17+M17</f>
        <v>235</v>
      </c>
      <c r="CP17" s="91">
        <f>CO17+N17</f>
        <v>235</v>
      </c>
      <c r="CQ17" s="91">
        <f>CP17+O17</f>
        <v>237</v>
      </c>
      <c r="CR17" s="91">
        <f>CQ17+P17</f>
        <v>239</v>
      </c>
      <c r="CS17" s="91">
        <f>CR17+Q17</f>
        <v>239</v>
      </c>
      <c r="CT17" s="91">
        <f>CS17+R17</f>
        <v>239</v>
      </c>
      <c r="CU17" s="91">
        <f>CT17+S17</f>
        <v>239</v>
      </c>
      <c r="CV17" s="91">
        <f>CU17+T17</f>
        <v>239</v>
      </c>
      <c r="CW17" s="91">
        <f>CV17+U17</f>
        <v>239</v>
      </c>
      <c r="CX17" s="91">
        <f>CW17+V17</f>
        <v>239</v>
      </c>
      <c r="CY17" s="91">
        <f>CX17+W17</f>
        <v>239</v>
      </c>
      <c r="CZ17" s="91">
        <f>CY17+X17</f>
        <v>239</v>
      </c>
      <c r="DA17" s="91">
        <f>CZ17+Y17</f>
        <v>239</v>
      </c>
      <c r="DB17" s="91">
        <f>DA17+Z17</f>
        <v>239</v>
      </c>
      <c r="DC17" s="91">
        <f>DB17+AA17</f>
        <v>239</v>
      </c>
      <c r="DD17" s="91">
        <f>DC17+AB17</f>
        <v>239</v>
      </c>
      <c r="DE17" s="91">
        <f>DD17+AC17</f>
        <v>239</v>
      </c>
      <c r="DF17" s="91">
        <f>DE17+AD17</f>
        <v>239</v>
      </c>
      <c r="DG17" s="91">
        <f>DF17+AE17</f>
        <v>239</v>
      </c>
      <c r="DH17" s="91">
        <f>DG17+AF17</f>
        <v>239</v>
      </c>
      <c r="DI17" s="91">
        <f>DH17+AG17</f>
        <v>239</v>
      </c>
      <c r="DJ17" s="91">
        <f>DI17+AH17</f>
        <v>239</v>
      </c>
      <c r="DK17" s="91">
        <f>DJ17+AI17</f>
        <v>239</v>
      </c>
      <c r="DL17" s="91">
        <f>DK17+AJ17</f>
        <v>239</v>
      </c>
      <c r="DM17" s="91">
        <f>DL17+AK17</f>
        <v>239</v>
      </c>
      <c r="DN17" s="91">
        <f>DM17+AL17</f>
        <v>239</v>
      </c>
      <c r="DO17" s="91">
        <f>DN17+AM17</f>
        <v>239</v>
      </c>
      <c r="DP17" s="91">
        <f>DO17+AN17</f>
        <v>239</v>
      </c>
      <c r="DQ17" s="91">
        <f>DP17+AO17</f>
        <v>239</v>
      </c>
      <c r="DR17" s="91">
        <f>DQ17+AP17</f>
        <v>239</v>
      </c>
      <c r="DS17" s="91">
        <f>DR17+AQ17</f>
        <v>239</v>
      </c>
      <c r="DT17" s="91">
        <f>DS17+AR17</f>
        <v>245</v>
      </c>
      <c r="DU17" s="91">
        <f>DT17+AS17</f>
        <v>251</v>
      </c>
      <c r="DV17" s="91">
        <f>DU17+AT17</f>
        <v>265</v>
      </c>
      <c r="DW17" s="91">
        <f>DV17+AU17</f>
        <v>267</v>
      </c>
      <c r="DX17" s="91">
        <f>DW17+AV17</f>
        <v>267</v>
      </c>
      <c r="DY17" s="91">
        <f>DX17+AW17</f>
        <v>269</v>
      </c>
      <c r="DZ17" s="91">
        <f>DY17+AX17</f>
        <v>271</v>
      </c>
      <c r="EA17" s="91">
        <f>DZ17+AY17</f>
        <v>273</v>
      </c>
      <c r="EB17" s="91">
        <f>EA17+AZ17</f>
        <v>273</v>
      </c>
      <c r="EC17" s="91">
        <f>EB17+BA17</f>
        <v>273</v>
      </c>
      <c r="ED17" s="91">
        <f>EC17+BB17</f>
        <v>275</v>
      </c>
      <c r="EE17" s="91">
        <f>ED17+BC17</f>
        <v>275</v>
      </c>
      <c r="EF17" s="91">
        <f>EE17+BD17</f>
        <v>299</v>
      </c>
      <c r="EG17" s="91">
        <f>EF17+BE17</f>
        <v>301</v>
      </c>
      <c r="EH17" s="91">
        <f>EG17+BF17</f>
        <v>319</v>
      </c>
      <c r="EI17" s="91">
        <f>EH17+BG17</f>
        <v>321</v>
      </c>
      <c r="EJ17" s="91">
        <f>EI17+BH17</f>
        <v>335</v>
      </c>
      <c r="EK17" s="91">
        <f>EJ17+BI17</f>
        <v>347</v>
      </c>
      <c r="EL17" s="91">
        <f>EK17+BJ17</f>
        <v>365</v>
      </c>
      <c r="EM17" s="91">
        <f>EL17+BK17</f>
        <v>369</v>
      </c>
      <c r="EN17" s="91">
        <f>EM17+BL17</f>
        <v>371</v>
      </c>
      <c r="EO17" s="91">
        <f>EN17+BM17</f>
        <v>387</v>
      </c>
      <c r="EP17" s="91">
        <f>EO17+BN17</f>
        <v>389</v>
      </c>
      <c r="EQ17" s="91">
        <f>EP17+BO17</f>
        <v>395</v>
      </c>
      <c r="ER17" s="91">
        <f>EQ17+BP17</f>
        <v>397</v>
      </c>
      <c r="ES17" s="91">
        <f>ER17+BQ17</f>
        <v>410</v>
      </c>
      <c r="ET17" s="91">
        <f>ES17+BR17</f>
        <v>412</v>
      </c>
      <c r="EU17" s="91">
        <f>ET17+BS17</f>
        <v>416</v>
      </c>
      <c r="EV17" s="91">
        <f>EU17+BT17</f>
        <v>422</v>
      </c>
      <c r="EW17" s="91">
        <f>EV17+BU17</f>
        <v>432</v>
      </c>
      <c r="EX17" s="91">
        <f>EW17+BV17</f>
        <v>434</v>
      </c>
      <c r="EY17" s="91">
        <f>EX17+BW17</f>
        <v>444</v>
      </c>
      <c r="EZ17" s="91">
        <f>EY17+BX17</f>
        <v>446</v>
      </c>
      <c r="FA17" s="91">
        <f>EZ17+BY17</f>
        <v>456</v>
      </c>
      <c r="FB17" s="91">
        <f>FA17+BZ17</f>
        <v>458</v>
      </c>
      <c r="FC17" s="91">
        <f>FB17+CA17</f>
        <v>468</v>
      </c>
      <c r="FD17" s="91">
        <f>FC17+CB17</f>
        <v>470</v>
      </c>
      <c r="FF17" s="91">
        <v>14</v>
      </c>
      <c r="FG17" s="91">
        <v>15</v>
      </c>
      <c r="FH17" s="91">
        <v>15</v>
      </c>
      <c r="FI17" s="91">
        <v>15</v>
      </c>
      <c r="FJ17" s="91">
        <v>15</v>
      </c>
      <c r="FK17" s="91">
        <v>15</v>
      </c>
      <c r="FL17" s="91">
        <v>15</v>
      </c>
      <c r="FM17" s="91">
        <v>15</v>
      </c>
      <c r="FN17" s="91">
        <v>16</v>
      </c>
      <c r="FO17" s="91">
        <v>15</v>
      </c>
      <c r="FP17" s="91">
        <v>16</v>
      </c>
      <c r="FQ17" s="91">
        <v>16</v>
      </c>
      <c r="FR17" s="91">
        <v>16</v>
      </c>
      <c r="FS17" s="91">
        <v>14</v>
      </c>
      <c r="FT17" s="91">
        <v>14</v>
      </c>
      <c r="FU17" s="91">
        <v>15</v>
      </c>
      <c r="FV17" s="91">
        <v>16</v>
      </c>
      <c r="FW17" s="91">
        <v>16</v>
      </c>
      <c r="FX17" s="91">
        <v>17</v>
      </c>
      <c r="FY17" s="91">
        <v>18</v>
      </c>
      <c r="FZ17" s="91">
        <v>21</v>
      </c>
      <c r="GA17" s="91">
        <v>21</v>
      </c>
      <c r="GB17" s="91">
        <v>21</v>
      </c>
      <c r="GC17" s="91">
        <v>21</v>
      </c>
      <c r="GD17" s="91">
        <v>21</v>
      </c>
      <c r="GE17" s="91">
        <v>21</v>
      </c>
      <c r="GF17" s="91">
        <v>22</v>
      </c>
      <c r="GG17" s="91">
        <v>23</v>
      </c>
      <c r="GH17" s="91">
        <v>23</v>
      </c>
      <c r="GI17" s="91">
        <v>24</v>
      </c>
      <c r="GJ17" s="91">
        <v>25</v>
      </c>
      <c r="GK17" s="91">
        <v>25</v>
      </c>
      <c r="GL17" s="91">
        <v>25</v>
      </c>
      <c r="GM17" s="91">
        <v>25</v>
      </c>
      <c r="GN17" s="91">
        <v>25</v>
      </c>
      <c r="GO17" s="91">
        <v>26</v>
      </c>
      <c r="GP17" s="91">
        <v>25</v>
      </c>
      <c r="GQ17" s="91">
        <v>24</v>
      </c>
      <c r="GR17" s="91">
        <v>25</v>
      </c>
      <c r="GS17" s="91">
        <v>25</v>
      </c>
      <c r="GT17" s="91">
        <v>24</v>
      </c>
      <c r="GU17" s="91">
        <v>24</v>
      </c>
      <c r="GV17" s="91">
        <v>24</v>
      </c>
      <c r="GW17" s="91">
        <v>24</v>
      </c>
      <c r="GX17" s="91">
        <v>24</v>
      </c>
      <c r="GY17" s="91">
        <v>23</v>
      </c>
      <c r="GZ17" s="91">
        <v>23</v>
      </c>
      <c r="HA17" s="91">
        <v>23</v>
      </c>
      <c r="HB17" s="91">
        <v>24</v>
      </c>
      <c r="HC17" s="91">
        <v>24</v>
      </c>
      <c r="HD17" s="91">
        <v>24</v>
      </c>
      <c r="HE17" s="91">
        <v>24</v>
      </c>
      <c r="HF17" s="91">
        <v>24</v>
      </c>
      <c r="HG17" s="91">
        <v>24</v>
      </c>
      <c r="HH17" s="91">
        <v>24</v>
      </c>
      <c r="HI17" s="91">
        <v>24</v>
      </c>
      <c r="HJ17" s="91">
        <v>24</v>
      </c>
      <c r="HK17" s="91">
        <v>24</v>
      </c>
      <c r="HL17" s="91">
        <v>24</v>
      </c>
      <c r="HM17" s="91">
        <v>24</v>
      </c>
      <c r="HN17" s="91">
        <v>24</v>
      </c>
      <c r="HO17" s="91">
        <v>24</v>
      </c>
      <c r="HP17" s="91">
        <v>24</v>
      </c>
      <c r="HQ17" s="91">
        <v>24</v>
      </c>
      <c r="HR17" s="91">
        <v>24</v>
      </c>
      <c r="HS17" s="91">
        <v>23</v>
      </c>
      <c r="HT17" s="91">
        <v>22</v>
      </c>
      <c r="HU17" s="91">
        <v>22</v>
      </c>
      <c r="HV17" s="91">
        <v>22</v>
      </c>
      <c r="HW17" s="91">
        <v>22</v>
      </c>
      <c r="HX17" s="91">
        <v>19</v>
      </c>
      <c r="HY17" s="91">
        <v>18</v>
      </c>
      <c r="HZ17" s="91">
        <v>17</v>
      </c>
      <c r="IA17" s="91">
        <v>16</v>
      </c>
      <c r="IB17" s="91">
        <v>15</v>
      </c>
      <c r="IC17" s="91">
        <v>15</v>
      </c>
      <c r="IE17" s="91">
        <v>15</v>
      </c>
      <c r="IF17" s="91" t="s">
        <v>409</v>
      </c>
      <c r="IG17" s="91">
        <v>468</v>
      </c>
      <c r="IH17" s="103">
        <v>2</v>
      </c>
      <c r="II17" s="91">
        <v>470</v>
      </c>
      <c r="IJ17" s="91" t="str">
        <f>IF(IC17=IB17,"",IF(IC17&lt;IB17,"COLOR(RED):''↑''",IF(IC17&gt;IB17,"COLOR(cyan):''↓''")))</f>
        <v/>
      </c>
    </row>
    <row r="18" spans="1:245">
      <c r="A18" s="94" t="s">
        <v>314</v>
      </c>
      <c r="B18" s="91">
        <v>283</v>
      </c>
      <c r="F18" s="91">
        <v>0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2</v>
      </c>
      <c r="O18" s="91">
        <v>0</v>
      </c>
      <c r="P18" s="91">
        <v>0</v>
      </c>
      <c r="Q18" s="91">
        <v>0</v>
      </c>
      <c r="R18" s="91">
        <v>2</v>
      </c>
      <c r="S18" s="91">
        <v>0</v>
      </c>
      <c r="T18" s="91">
        <v>0</v>
      </c>
      <c r="U18" s="91">
        <v>2</v>
      </c>
      <c r="V18" s="91">
        <v>6</v>
      </c>
      <c r="W18" s="91">
        <v>4</v>
      </c>
      <c r="X18" s="91">
        <v>2</v>
      </c>
      <c r="Y18" s="91">
        <v>2</v>
      </c>
      <c r="Z18" s="91">
        <v>0</v>
      </c>
      <c r="AA18" s="91">
        <v>4</v>
      </c>
      <c r="AB18" s="91">
        <v>0</v>
      </c>
      <c r="AC18" s="91">
        <v>2</v>
      </c>
      <c r="AD18" s="91">
        <v>0</v>
      </c>
      <c r="AE18" s="91">
        <v>0</v>
      </c>
      <c r="AF18" s="91">
        <v>3</v>
      </c>
      <c r="AG18" s="91">
        <v>0</v>
      </c>
      <c r="AH18" s="91">
        <v>2</v>
      </c>
      <c r="AI18" s="91">
        <v>0</v>
      </c>
      <c r="AJ18" s="91">
        <v>2</v>
      </c>
      <c r="AK18" s="91">
        <v>4</v>
      </c>
      <c r="AL18" s="91">
        <v>2</v>
      </c>
      <c r="AM18" s="91">
        <v>2</v>
      </c>
      <c r="AN18" s="91">
        <v>0</v>
      </c>
      <c r="AO18" s="91">
        <v>2</v>
      </c>
      <c r="AP18" s="91">
        <v>2</v>
      </c>
      <c r="AQ18" s="91">
        <v>2</v>
      </c>
      <c r="AR18" s="91">
        <v>4</v>
      </c>
      <c r="AS18" s="91">
        <v>2</v>
      </c>
      <c r="AT18" s="91">
        <v>10</v>
      </c>
      <c r="AU18" s="91">
        <v>0</v>
      </c>
      <c r="AV18" s="91">
        <v>4</v>
      </c>
      <c r="AW18" s="91">
        <v>2</v>
      </c>
      <c r="AX18" s="91">
        <v>4</v>
      </c>
      <c r="AY18" s="91">
        <v>6</v>
      </c>
      <c r="BA18" s="103">
        <v>4</v>
      </c>
      <c r="BB18" s="103">
        <v>10</v>
      </c>
      <c r="BC18" s="103">
        <v>4</v>
      </c>
      <c r="BD18" s="103">
        <v>8</v>
      </c>
      <c r="BE18" s="103">
        <v>2</v>
      </c>
      <c r="BF18" s="103">
        <v>2</v>
      </c>
      <c r="BG18" s="103">
        <v>2</v>
      </c>
      <c r="BH18" s="103">
        <v>14</v>
      </c>
      <c r="BI18" s="103">
        <v>14</v>
      </c>
      <c r="BJ18" s="103">
        <v>6</v>
      </c>
      <c r="BK18" s="103">
        <v>4</v>
      </c>
      <c r="BL18" s="103">
        <v>6</v>
      </c>
      <c r="BM18" s="103">
        <v>2</v>
      </c>
      <c r="BO18" s="103">
        <v>2</v>
      </c>
      <c r="BP18" s="103">
        <v>2</v>
      </c>
      <c r="BQ18" s="103">
        <v>4</v>
      </c>
      <c r="BR18" s="103">
        <v>2</v>
      </c>
      <c r="BS18" s="103">
        <v>0</v>
      </c>
      <c r="BT18" s="103">
        <v>0</v>
      </c>
      <c r="BU18" s="103">
        <v>0</v>
      </c>
      <c r="BV18" s="103">
        <v>0</v>
      </c>
      <c r="BW18" s="103">
        <v>8</v>
      </c>
      <c r="BX18" s="103">
        <v>2</v>
      </c>
      <c r="BY18" s="103">
        <v>4</v>
      </c>
      <c r="BZ18" s="103">
        <v>2</v>
      </c>
      <c r="CA18" s="103">
        <v>0</v>
      </c>
      <c r="CB18" s="103">
        <v>0</v>
      </c>
      <c r="CD18" s="91">
        <v>283</v>
      </c>
      <c r="CE18" s="91">
        <f>CD18+C18</f>
        <v>283</v>
      </c>
      <c r="CF18" s="91">
        <f>CE18+D18</f>
        <v>283</v>
      </c>
      <c r="CG18" s="91">
        <f>CF18+E18</f>
        <v>283</v>
      </c>
      <c r="CH18" s="91">
        <f>CG18+F18</f>
        <v>283</v>
      </c>
      <c r="CI18" s="91">
        <f>CH18+G18</f>
        <v>283</v>
      </c>
      <c r="CJ18" s="91">
        <f>CI18+H18</f>
        <v>283</v>
      </c>
      <c r="CK18" s="91">
        <f>CJ18+I18</f>
        <v>283</v>
      </c>
      <c r="CL18" s="91">
        <f>CK18+J18</f>
        <v>283</v>
      </c>
      <c r="CM18" s="91">
        <f>CL18+K18</f>
        <v>283</v>
      </c>
      <c r="CN18" s="91">
        <f>CM18+L18</f>
        <v>283</v>
      </c>
      <c r="CO18" s="91">
        <f>CN18+M18</f>
        <v>283</v>
      </c>
      <c r="CP18" s="91">
        <f>CO18+N18</f>
        <v>285</v>
      </c>
      <c r="CQ18" s="91">
        <f>CP18+O18</f>
        <v>285</v>
      </c>
      <c r="CR18" s="91">
        <f>CQ18+P18</f>
        <v>285</v>
      </c>
      <c r="CS18" s="91">
        <f>CR18+Q18</f>
        <v>285</v>
      </c>
      <c r="CT18" s="91">
        <f>CS18+R18</f>
        <v>287</v>
      </c>
      <c r="CU18" s="91">
        <f>CT18+S18</f>
        <v>287</v>
      </c>
      <c r="CV18" s="91">
        <f>CU18+T18</f>
        <v>287</v>
      </c>
      <c r="CW18" s="91">
        <f>CV18+U18</f>
        <v>289</v>
      </c>
      <c r="CX18" s="91">
        <f>CW18+V18</f>
        <v>295</v>
      </c>
      <c r="CY18" s="91">
        <f>CX18+W18</f>
        <v>299</v>
      </c>
      <c r="CZ18" s="91">
        <f>CY18+X18</f>
        <v>301</v>
      </c>
      <c r="DA18" s="91">
        <f>CZ18+Y18</f>
        <v>303</v>
      </c>
      <c r="DB18" s="91">
        <f>DA18+Z18</f>
        <v>303</v>
      </c>
      <c r="DC18" s="91">
        <f>DB18+AA18</f>
        <v>307</v>
      </c>
      <c r="DD18" s="91">
        <f>DC18+AB18</f>
        <v>307</v>
      </c>
      <c r="DE18" s="91">
        <f>DD18+AC18</f>
        <v>309</v>
      </c>
      <c r="DF18" s="91">
        <f>DE18+AD18</f>
        <v>309</v>
      </c>
      <c r="DG18" s="91">
        <f>DF18+AE18</f>
        <v>309</v>
      </c>
      <c r="DH18" s="91">
        <f>DG18+AF18</f>
        <v>312</v>
      </c>
      <c r="DI18" s="91">
        <f>DH18+AG18</f>
        <v>312</v>
      </c>
      <c r="DJ18" s="91">
        <f>DI18+AH18</f>
        <v>314</v>
      </c>
      <c r="DK18" s="91">
        <f>DJ18+AI18</f>
        <v>314</v>
      </c>
      <c r="DL18" s="91">
        <f>DK18+AJ18</f>
        <v>316</v>
      </c>
      <c r="DM18" s="91">
        <f>DL18+AK18</f>
        <v>320</v>
      </c>
      <c r="DN18" s="91">
        <f>DM18+AL18</f>
        <v>322</v>
      </c>
      <c r="DO18" s="91">
        <f>DN18+AM18</f>
        <v>324</v>
      </c>
      <c r="DP18" s="91">
        <f>DO18+AN18</f>
        <v>324</v>
      </c>
      <c r="DQ18" s="91">
        <f>DP18+AO18</f>
        <v>326</v>
      </c>
      <c r="DR18" s="91">
        <f>DQ18+AP18</f>
        <v>328</v>
      </c>
      <c r="DS18" s="91">
        <f>DR18+AQ18</f>
        <v>330</v>
      </c>
      <c r="DT18" s="91">
        <f>DS18+AR18</f>
        <v>334</v>
      </c>
      <c r="DU18" s="91">
        <f>DT18+AS18</f>
        <v>336</v>
      </c>
      <c r="DV18" s="91">
        <f>DU18+AT18</f>
        <v>346</v>
      </c>
      <c r="DW18" s="91">
        <f>DV18+AU18</f>
        <v>346</v>
      </c>
      <c r="DX18" s="91">
        <f>DW18+AV18</f>
        <v>350</v>
      </c>
      <c r="DY18" s="91">
        <f>DX18+AW18</f>
        <v>352</v>
      </c>
      <c r="DZ18" s="91">
        <f>DY18+AX18</f>
        <v>356</v>
      </c>
      <c r="EA18" s="91">
        <f>DZ18+AY18</f>
        <v>362</v>
      </c>
      <c r="EB18" s="91">
        <f>EA18+AZ18</f>
        <v>362</v>
      </c>
      <c r="EC18" s="91">
        <f>EB18+BA18</f>
        <v>366</v>
      </c>
      <c r="ED18" s="91">
        <f>EC18+BB18</f>
        <v>376</v>
      </c>
      <c r="EE18" s="91">
        <f>ED18+BC18</f>
        <v>380</v>
      </c>
      <c r="EF18" s="91">
        <f>EE18+BD18</f>
        <v>388</v>
      </c>
      <c r="EG18" s="91">
        <f>EF18+BE18</f>
        <v>390</v>
      </c>
      <c r="EH18" s="91">
        <f>EG18+BF18</f>
        <v>392</v>
      </c>
      <c r="EI18" s="91">
        <f>EH18+BG18</f>
        <v>394</v>
      </c>
      <c r="EJ18" s="91">
        <f>EI18+BH18</f>
        <v>408</v>
      </c>
      <c r="EK18" s="91">
        <f>EJ18+BI18</f>
        <v>422</v>
      </c>
      <c r="EL18" s="91">
        <f>EK18+BJ18</f>
        <v>428</v>
      </c>
      <c r="EM18" s="91">
        <f>EL18+BK18</f>
        <v>432</v>
      </c>
      <c r="EN18" s="91">
        <f>EM18+BL18</f>
        <v>438</v>
      </c>
      <c r="EO18" s="91">
        <f>EN18+BM18</f>
        <v>440</v>
      </c>
      <c r="EP18" s="91">
        <f>EO18+BN18</f>
        <v>440</v>
      </c>
      <c r="EQ18" s="91">
        <f>EP18+BO18</f>
        <v>442</v>
      </c>
      <c r="ER18" s="91">
        <f>EQ18+BP18</f>
        <v>444</v>
      </c>
      <c r="ES18" s="91">
        <f>ER18+BQ18</f>
        <v>448</v>
      </c>
      <c r="ET18" s="91">
        <f>ES18+BR18</f>
        <v>450</v>
      </c>
      <c r="EU18" s="91">
        <f>ET18+BS18</f>
        <v>450</v>
      </c>
      <c r="EV18" s="91">
        <f>EU18+BT18</f>
        <v>450</v>
      </c>
      <c r="EW18" s="91">
        <f>EV18+BU18</f>
        <v>450</v>
      </c>
      <c r="EX18" s="91">
        <f>EW18+BV18</f>
        <v>450</v>
      </c>
      <c r="EY18" s="91">
        <f>EX18+BW18</f>
        <v>458</v>
      </c>
      <c r="EZ18" s="91">
        <f>EY18+BX18</f>
        <v>460</v>
      </c>
      <c r="FA18" s="91">
        <f>EZ18+BY18</f>
        <v>464</v>
      </c>
      <c r="FB18" s="91">
        <f>FA18+BZ18</f>
        <v>466</v>
      </c>
      <c r="FC18" s="91">
        <f>FB18+CA18</f>
        <v>466</v>
      </c>
      <c r="FD18" s="91">
        <f>FC18+CB18</f>
        <v>466</v>
      </c>
      <c r="FF18" s="91">
        <v>10</v>
      </c>
      <c r="FG18" s="91">
        <v>10</v>
      </c>
      <c r="FH18" s="91">
        <v>10</v>
      </c>
      <c r="FI18" s="91">
        <v>10</v>
      </c>
      <c r="FJ18" s="91">
        <v>10</v>
      </c>
      <c r="FK18" s="91">
        <v>10</v>
      </c>
      <c r="FL18" s="91">
        <v>11</v>
      </c>
      <c r="FM18" s="91">
        <v>11</v>
      </c>
      <c r="FN18" s="91">
        <v>11</v>
      </c>
      <c r="FO18" s="91">
        <v>11</v>
      </c>
      <c r="FP18" s="91">
        <v>12</v>
      </c>
      <c r="FQ18" s="91">
        <v>13</v>
      </c>
      <c r="FR18" s="91">
        <v>13</v>
      </c>
      <c r="FS18" s="91">
        <v>12</v>
      </c>
      <c r="FT18" s="91">
        <v>12</v>
      </c>
      <c r="FU18" s="91">
        <v>13</v>
      </c>
      <c r="FV18" s="91">
        <v>13</v>
      </c>
      <c r="FW18" s="91">
        <v>13</v>
      </c>
      <c r="FX18" s="91">
        <v>13</v>
      </c>
      <c r="FY18" s="91">
        <v>12</v>
      </c>
      <c r="FZ18" s="91">
        <v>12</v>
      </c>
      <c r="GA18" s="91">
        <v>12</v>
      </c>
      <c r="GB18" s="91">
        <v>13</v>
      </c>
      <c r="GC18" s="91">
        <v>13</v>
      </c>
      <c r="GD18" s="91">
        <v>14</v>
      </c>
      <c r="GE18" s="91">
        <v>14</v>
      </c>
      <c r="GF18" s="91">
        <v>14</v>
      </c>
      <c r="GG18" s="91">
        <v>17</v>
      </c>
      <c r="GH18" s="91">
        <v>18</v>
      </c>
      <c r="GI18" s="91">
        <v>20</v>
      </c>
      <c r="GJ18" s="91">
        <v>20</v>
      </c>
      <c r="GK18" s="91">
        <v>20</v>
      </c>
      <c r="GL18" s="91">
        <v>20</v>
      </c>
      <c r="GM18" s="91">
        <v>21</v>
      </c>
      <c r="GN18" s="91">
        <v>21</v>
      </c>
      <c r="GO18" s="91">
        <v>22</v>
      </c>
      <c r="GP18" s="91">
        <v>21</v>
      </c>
      <c r="GQ18" s="91">
        <v>20</v>
      </c>
      <c r="GR18" s="91">
        <v>20</v>
      </c>
      <c r="GS18" s="91">
        <v>20</v>
      </c>
      <c r="GT18" s="91">
        <v>19</v>
      </c>
      <c r="GU18" s="91">
        <v>19</v>
      </c>
      <c r="GV18" s="91">
        <v>19</v>
      </c>
      <c r="GW18" s="91">
        <v>19</v>
      </c>
      <c r="GX18" s="91">
        <v>19</v>
      </c>
      <c r="GY18" s="91">
        <v>18</v>
      </c>
      <c r="GZ18" s="91">
        <v>18</v>
      </c>
      <c r="HA18" s="91">
        <v>18</v>
      </c>
      <c r="HB18" s="91">
        <v>19</v>
      </c>
      <c r="HC18" s="91">
        <v>19</v>
      </c>
      <c r="HD18" s="91">
        <v>19</v>
      </c>
      <c r="HE18" s="91">
        <v>19</v>
      </c>
      <c r="HF18" s="91">
        <v>18</v>
      </c>
      <c r="HG18" s="91">
        <v>18</v>
      </c>
      <c r="HH18" s="91">
        <v>20</v>
      </c>
      <c r="HI18" s="91">
        <v>20</v>
      </c>
      <c r="HJ18" s="91">
        <v>22</v>
      </c>
      <c r="HK18" s="91">
        <v>22</v>
      </c>
      <c r="HL18" s="91">
        <v>21</v>
      </c>
      <c r="HM18" s="91">
        <v>20</v>
      </c>
      <c r="HN18" s="91">
        <v>20</v>
      </c>
      <c r="HO18" s="91">
        <v>19</v>
      </c>
      <c r="HP18" s="91">
        <v>19</v>
      </c>
      <c r="HQ18" s="91">
        <v>19</v>
      </c>
      <c r="HR18" s="91">
        <v>19</v>
      </c>
      <c r="HS18" s="91">
        <v>19</v>
      </c>
      <c r="HT18" s="91">
        <v>17</v>
      </c>
      <c r="HU18" s="91">
        <v>17</v>
      </c>
      <c r="HV18" s="91">
        <v>17</v>
      </c>
      <c r="HW18" s="91">
        <v>17</v>
      </c>
      <c r="HX18" s="91">
        <v>17</v>
      </c>
      <c r="HY18" s="91">
        <v>16</v>
      </c>
      <c r="HZ18" s="91">
        <v>16</v>
      </c>
      <c r="IA18" s="91">
        <v>15</v>
      </c>
      <c r="IB18" s="91">
        <v>16</v>
      </c>
      <c r="IC18" s="91">
        <v>16</v>
      </c>
      <c r="IE18" s="91">
        <v>16</v>
      </c>
      <c r="IF18" s="94" t="s">
        <v>314</v>
      </c>
      <c r="IG18" s="91">
        <v>466</v>
      </c>
      <c r="IH18" s="103">
        <v>0</v>
      </c>
      <c r="II18" s="91">
        <v>466</v>
      </c>
      <c r="IJ18" s="91" t="str">
        <f>IF(IC18=IB18,"",IF(IC18&lt;IB18,"COLOR(RED):''↑''",IF(IC18&gt;IB18,"COLOR(cyan):''↓''")))</f>
        <v/>
      </c>
    </row>
    <row r="19" spans="1:245">
      <c r="A19" s="91" t="s">
        <v>72</v>
      </c>
      <c r="B19" s="91">
        <v>235</v>
      </c>
      <c r="C19" s="91">
        <v>8</v>
      </c>
      <c r="D19" s="91">
        <v>6</v>
      </c>
      <c r="E19" s="91">
        <v>6</v>
      </c>
      <c r="F19" s="91">
        <v>10</v>
      </c>
      <c r="G19" s="91">
        <v>8</v>
      </c>
      <c r="H19" s="91">
        <v>11</v>
      </c>
      <c r="I19" s="91">
        <v>10</v>
      </c>
      <c r="J19" s="91">
        <v>10</v>
      </c>
      <c r="K19" s="91">
        <v>8</v>
      </c>
      <c r="L19" s="91">
        <v>9</v>
      </c>
      <c r="M19" s="91">
        <v>12</v>
      </c>
      <c r="N19" s="91">
        <v>18</v>
      </c>
      <c r="O19" s="91">
        <v>12</v>
      </c>
      <c r="P19" s="91">
        <v>14</v>
      </c>
      <c r="Q19" s="91">
        <v>12</v>
      </c>
      <c r="R19" s="91">
        <v>12</v>
      </c>
      <c r="S19" s="91">
        <v>0</v>
      </c>
      <c r="T19" s="91">
        <v>2</v>
      </c>
      <c r="U19" s="91">
        <v>6</v>
      </c>
      <c r="V19" s="91">
        <v>8</v>
      </c>
      <c r="W19" s="91">
        <v>2</v>
      </c>
      <c r="X19" s="91">
        <v>6</v>
      </c>
      <c r="Y19" s="91">
        <v>0</v>
      </c>
      <c r="Z19" s="91">
        <v>4</v>
      </c>
      <c r="AA19" s="91">
        <v>0</v>
      </c>
      <c r="AB19" s="91">
        <v>4</v>
      </c>
      <c r="AC19" s="91">
        <v>0</v>
      </c>
      <c r="AD19" s="91">
        <v>6</v>
      </c>
      <c r="AE19" s="91">
        <v>0</v>
      </c>
      <c r="AF19" s="91">
        <v>2</v>
      </c>
      <c r="AG19" s="91">
        <v>0</v>
      </c>
      <c r="AH19" s="91">
        <v>0</v>
      </c>
      <c r="AI19" s="91">
        <v>2</v>
      </c>
      <c r="AJ19" s="91">
        <v>0</v>
      </c>
      <c r="AK19" s="91">
        <v>2</v>
      </c>
      <c r="AL19" s="91">
        <v>0</v>
      </c>
      <c r="AM19" s="91">
        <v>0</v>
      </c>
      <c r="AN19" s="91">
        <v>0</v>
      </c>
      <c r="AO19" s="91">
        <v>0</v>
      </c>
      <c r="AP19" s="91">
        <v>0</v>
      </c>
      <c r="AQ19" s="91">
        <v>0</v>
      </c>
      <c r="AR19" s="91">
        <v>0</v>
      </c>
      <c r="AS19" s="91">
        <v>0</v>
      </c>
      <c r="AT19" s="91">
        <v>0</v>
      </c>
      <c r="AU19" s="91">
        <v>0</v>
      </c>
      <c r="AV19" s="91">
        <v>0</v>
      </c>
      <c r="AW19" s="91">
        <v>0</v>
      </c>
      <c r="AX19" s="91">
        <v>0</v>
      </c>
      <c r="AY19" s="91">
        <v>0</v>
      </c>
      <c r="BA19" s="103">
        <v>0</v>
      </c>
      <c r="BB19" s="103">
        <v>0</v>
      </c>
      <c r="BC19" s="103">
        <v>0</v>
      </c>
      <c r="BD19" s="103">
        <v>0</v>
      </c>
      <c r="BE19" s="103">
        <v>0</v>
      </c>
      <c r="BF19" s="103">
        <v>6</v>
      </c>
      <c r="BG19" s="103">
        <v>0</v>
      </c>
      <c r="BH19" s="103">
        <v>0</v>
      </c>
      <c r="BI19" s="103">
        <v>0</v>
      </c>
      <c r="BJ19" s="103">
        <v>2</v>
      </c>
      <c r="BK19" s="103">
        <v>0</v>
      </c>
      <c r="BL19" s="103">
        <v>0</v>
      </c>
      <c r="BM19" s="103">
        <v>0</v>
      </c>
      <c r="BO19" s="103">
        <v>0</v>
      </c>
      <c r="BQ19" s="103">
        <v>0</v>
      </c>
      <c r="BS19" s="103">
        <v>0</v>
      </c>
      <c r="BT19" s="103">
        <v>0</v>
      </c>
      <c r="BU19" s="103">
        <v>0</v>
      </c>
      <c r="BV19" s="103">
        <v>0</v>
      </c>
      <c r="BW19" s="103">
        <v>0</v>
      </c>
      <c r="BX19" s="103">
        <v>0</v>
      </c>
      <c r="BY19" s="103">
        <v>0</v>
      </c>
      <c r="BZ19" s="103">
        <v>0</v>
      </c>
      <c r="CA19" s="103">
        <v>0</v>
      </c>
      <c r="CB19" s="103">
        <v>0</v>
      </c>
      <c r="CD19" s="91">
        <v>235</v>
      </c>
      <c r="CE19" s="91">
        <f>CD19+C19</f>
        <v>243</v>
      </c>
      <c r="CF19" s="91">
        <f>CE19+D19</f>
        <v>249</v>
      </c>
      <c r="CG19" s="91">
        <f>CF19+E19</f>
        <v>255</v>
      </c>
      <c r="CH19" s="91">
        <f>CG19+F19</f>
        <v>265</v>
      </c>
      <c r="CI19" s="91">
        <f>CH19+G19</f>
        <v>273</v>
      </c>
      <c r="CJ19" s="91">
        <f>CI19+H19</f>
        <v>284</v>
      </c>
      <c r="CK19" s="91">
        <f>CJ19+I19</f>
        <v>294</v>
      </c>
      <c r="CL19" s="91">
        <f>CK19+J19</f>
        <v>304</v>
      </c>
      <c r="CM19" s="91">
        <f>CL19+K19</f>
        <v>312</v>
      </c>
      <c r="CN19" s="91">
        <f>CM19+L19</f>
        <v>321</v>
      </c>
      <c r="CO19" s="91">
        <f>CN19+M19</f>
        <v>333</v>
      </c>
      <c r="CP19" s="91">
        <f>CO19+N19</f>
        <v>351</v>
      </c>
      <c r="CQ19" s="91">
        <f>CP19+O19</f>
        <v>363</v>
      </c>
      <c r="CR19" s="91">
        <f>CQ19+P19</f>
        <v>377</v>
      </c>
      <c r="CS19" s="91">
        <f>CR19+Q19</f>
        <v>389</v>
      </c>
      <c r="CT19" s="91">
        <f>CS19+R19</f>
        <v>401</v>
      </c>
      <c r="CU19" s="91">
        <f>CT19+S19</f>
        <v>401</v>
      </c>
      <c r="CV19" s="91">
        <f>CU19+T19</f>
        <v>403</v>
      </c>
      <c r="CW19" s="91">
        <f>CV19+U19</f>
        <v>409</v>
      </c>
      <c r="CX19" s="91">
        <f>CW19+V19</f>
        <v>417</v>
      </c>
      <c r="CY19" s="91">
        <f>CX19+W19</f>
        <v>419</v>
      </c>
      <c r="CZ19" s="91">
        <f>CY19+X19</f>
        <v>425</v>
      </c>
      <c r="DA19" s="91">
        <f>CZ19+Y19</f>
        <v>425</v>
      </c>
      <c r="DB19" s="91">
        <f>DA19+Z19</f>
        <v>429</v>
      </c>
      <c r="DC19" s="91">
        <f>DB19+AA19</f>
        <v>429</v>
      </c>
      <c r="DD19" s="91">
        <f>DC19+AB19</f>
        <v>433</v>
      </c>
      <c r="DE19" s="91">
        <f>DD19+AC19</f>
        <v>433</v>
      </c>
      <c r="DF19" s="91">
        <f>DE19+AD19</f>
        <v>439</v>
      </c>
      <c r="DG19" s="91">
        <f>DF19+AE19</f>
        <v>439</v>
      </c>
      <c r="DH19" s="91">
        <f>DG19+AF19</f>
        <v>441</v>
      </c>
      <c r="DI19" s="91">
        <f>DH19+AG19</f>
        <v>441</v>
      </c>
      <c r="DJ19" s="91">
        <f>DI19+AH19</f>
        <v>441</v>
      </c>
      <c r="DK19" s="91">
        <f>DJ19+AI19</f>
        <v>443</v>
      </c>
      <c r="DL19" s="91">
        <f>DK19+AJ19</f>
        <v>443</v>
      </c>
      <c r="DM19" s="91">
        <f>DL19+AK19</f>
        <v>445</v>
      </c>
      <c r="DN19" s="91">
        <f>DM19+AL19</f>
        <v>445</v>
      </c>
      <c r="DO19" s="91">
        <f>DN19+AM19</f>
        <v>445</v>
      </c>
      <c r="DP19" s="91">
        <f>DO19+AN19</f>
        <v>445</v>
      </c>
      <c r="DQ19" s="91">
        <f>DP19+AO19</f>
        <v>445</v>
      </c>
      <c r="DR19" s="91">
        <f>DQ19+AP19</f>
        <v>445</v>
      </c>
      <c r="DS19" s="91">
        <f>DR19+AQ19</f>
        <v>445</v>
      </c>
      <c r="DT19" s="91">
        <f>DS19+AR19</f>
        <v>445</v>
      </c>
      <c r="DU19" s="91">
        <f>DT19+AS19</f>
        <v>445</v>
      </c>
      <c r="DV19" s="91">
        <f>DU19+AT19</f>
        <v>445</v>
      </c>
      <c r="DW19" s="91">
        <f>DV19+AU19</f>
        <v>445</v>
      </c>
      <c r="DX19" s="91">
        <f>DW19+AV19</f>
        <v>445</v>
      </c>
      <c r="DY19" s="91">
        <f>DX19+AW19</f>
        <v>445</v>
      </c>
      <c r="DZ19" s="91">
        <f>DY19+AX19</f>
        <v>445</v>
      </c>
      <c r="EA19" s="91">
        <f>DZ19+AY19</f>
        <v>445</v>
      </c>
      <c r="EB19" s="91">
        <f>EA19+AZ19</f>
        <v>445</v>
      </c>
      <c r="EC19" s="91">
        <f>EB19+BA19</f>
        <v>445</v>
      </c>
      <c r="ED19" s="91">
        <f>EC19+BB19</f>
        <v>445</v>
      </c>
      <c r="EE19" s="91">
        <f>ED19+BC19</f>
        <v>445</v>
      </c>
      <c r="EF19" s="91">
        <f>EE19+BD19</f>
        <v>445</v>
      </c>
      <c r="EG19" s="91">
        <f>EF19+BE19</f>
        <v>445</v>
      </c>
      <c r="EH19" s="91">
        <f>EG19+BF19</f>
        <v>451</v>
      </c>
      <c r="EI19" s="91">
        <f>EH19+BG19</f>
        <v>451</v>
      </c>
      <c r="EJ19" s="91">
        <f>EI19+BH19</f>
        <v>451</v>
      </c>
      <c r="EK19" s="91">
        <f>EJ19+BI19</f>
        <v>451</v>
      </c>
      <c r="EL19" s="91">
        <f>EK19+BJ19</f>
        <v>453</v>
      </c>
      <c r="EM19" s="91">
        <f>EL19+BK19</f>
        <v>453</v>
      </c>
      <c r="EN19" s="91">
        <f>EM19+BL19</f>
        <v>453</v>
      </c>
      <c r="EO19" s="91">
        <f>EN19+BM19</f>
        <v>453</v>
      </c>
      <c r="EP19" s="91">
        <f>EO19+BN19</f>
        <v>453</v>
      </c>
      <c r="EQ19" s="91">
        <f>EP19+BO19</f>
        <v>453</v>
      </c>
      <c r="ER19" s="91">
        <f>EQ19+BP19</f>
        <v>453</v>
      </c>
      <c r="ES19" s="91">
        <f>ER19+BQ19</f>
        <v>453</v>
      </c>
      <c r="ET19" s="91">
        <f>ES19+BR19</f>
        <v>453</v>
      </c>
      <c r="EU19" s="91">
        <f>ET19+BS19</f>
        <v>453</v>
      </c>
      <c r="EV19" s="91">
        <f>EU19+BT19</f>
        <v>453</v>
      </c>
      <c r="EW19" s="91">
        <f>EV19+BU19</f>
        <v>453</v>
      </c>
      <c r="EX19" s="91">
        <f>EW19+BV19</f>
        <v>453</v>
      </c>
      <c r="EY19" s="91">
        <f>EX19+BW19</f>
        <v>453</v>
      </c>
      <c r="EZ19" s="91">
        <f>EY19+BX19</f>
        <v>453</v>
      </c>
      <c r="FA19" s="91">
        <f>EZ19+BY19</f>
        <v>453</v>
      </c>
      <c r="FB19" s="91">
        <f>FA19+BZ19</f>
        <v>453</v>
      </c>
      <c r="FC19" s="91">
        <f>FB19+CA19</f>
        <v>453</v>
      </c>
      <c r="FD19" s="91">
        <f>FC19+CB19</f>
        <v>453</v>
      </c>
      <c r="FF19" s="91">
        <v>12</v>
      </c>
      <c r="FG19" s="91">
        <v>12</v>
      </c>
      <c r="FH19" s="91">
        <v>12</v>
      </c>
      <c r="FI19" s="91">
        <v>11</v>
      </c>
      <c r="FJ19" s="91">
        <v>11</v>
      </c>
      <c r="FK19" s="91">
        <v>11</v>
      </c>
      <c r="FL19" s="91">
        <v>10</v>
      </c>
      <c r="FM19" s="91">
        <v>10</v>
      </c>
      <c r="FN19" s="91">
        <v>10</v>
      </c>
      <c r="FO19" s="91">
        <v>8</v>
      </c>
      <c r="FP19" s="91">
        <v>9</v>
      </c>
      <c r="FQ19" s="91">
        <v>8</v>
      </c>
      <c r="FR19" s="91">
        <v>8</v>
      </c>
      <c r="FS19" s="91">
        <v>6</v>
      </c>
      <c r="FT19" s="91">
        <v>6</v>
      </c>
      <c r="FU19" s="91">
        <v>6</v>
      </c>
      <c r="FV19" s="91">
        <v>5</v>
      </c>
      <c r="FW19" s="91">
        <v>5</v>
      </c>
      <c r="FX19" s="91">
        <v>5</v>
      </c>
      <c r="FY19" s="91">
        <v>4</v>
      </c>
      <c r="FZ19" s="91">
        <v>4</v>
      </c>
      <c r="GA19" s="91">
        <v>4</v>
      </c>
      <c r="GB19" s="91">
        <v>4</v>
      </c>
      <c r="GC19" s="91">
        <v>4</v>
      </c>
      <c r="GD19" s="91">
        <v>4</v>
      </c>
      <c r="GE19" s="91">
        <v>4</v>
      </c>
      <c r="GF19" s="91">
        <v>4</v>
      </c>
      <c r="GG19" s="91">
        <v>4</v>
      </c>
      <c r="GH19" s="91">
        <v>4</v>
      </c>
      <c r="GI19" s="91">
        <v>6</v>
      </c>
      <c r="GJ19" s="91">
        <v>7</v>
      </c>
      <c r="GK19" s="91">
        <v>7</v>
      </c>
      <c r="GL19" s="91">
        <v>7</v>
      </c>
      <c r="GM19" s="91">
        <v>7</v>
      </c>
      <c r="GN19" s="91">
        <v>7</v>
      </c>
      <c r="GO19" s="91">
        <v>9</v>
      </c>
      <c r="GP19" s="91">
        <v>9</v>
      </c>
      <c r="GQ19" s="91">
        <v>8</v>
      </c>
      <c r="GR19" s="91">
        <v>8</v>
      </c>
      <c r="GS19" s="91">
        <v>8</v>
      </c>
      <c r="GT19" s="91">
        <v>8</v>
      </c>
      <c r="GU19" s="91">
        <v>8</v>
      </c>
      <c r="GV19" s="91">
        <v>8</v>
      </c>
      <c r="GW19" s="91">
        <v>8</v>
      </c>
      <c r="GX19" s="91">
        <v>11</v>
      </c>
      <c r="GY19" s="91">
        <v>10</v>
      </c>
      <c r="GZ19" s="91">
        <v>10</v>
      </c>
      <c r="HA19" s="91">
        <v>10</v>
      </c>
      <c r="HB19" s="91">
        <v>12</v>
      </c>
      <c r="HC19" s="91">
        <v>12</v>
      </c>
      <c r="HD19" s="91">
        <v>12</v>
      </c>
      <c r="HE19" s="91">
        <v>12</v>
      </c>
      <c r="HF19" s="91">
        <v>12</v>
      </c>
      <c r="HG19" s="91">
        <v>12</v>
      </c>
      <c r="HH19" s="91">
        <v>14</v>
      </c>
      <c r="HI19" s="91">
        <v>14</v>
      </c>
      <c r="HJ19" s="91">
        <v>14</v>
      </c>
      <c r="HK19" s="91">
        <v>14</v>
      </c>
      <c r="HL19" s="91">
        <v>15</v>
      </c>
      <c r="HM19" s="91">
        <v>16</v>
      </c>
      <c r="HN19" s="91">
        <v>16</v>
      </c>
      <c r="HO19" s="91">
        <v>17</v>
      </c>
      <c r="HP19" s="91">
        <v>17</v>
      </c>
      <c r="HQ19" s="91">
        <v>17</v>
      </c>
      <c r="HR19" s="91">
        <v>17</v>
      </c>
      <c r="HS19" s="91">
        <v>17</v>
      </c>
      <c r="HT19" s="91">
        <v>16</v>
      </c>
      <c r="HU19" s="91">
        <v>16</v>
      </c>
      <c r="HV19" s="91">
        <v>16</v>
      </c>
      <c r="HW19" s="91">
        <v>16</v>
      </c>
      <c r="HX19" s="91">
        <v>16</v>
      </c>
      <c r="HY19" s="91">
        <v>17</v>
      </c>
      <c r="HZ19" s="91">
        <v>18</v>
      </c>
      <c r="IA19" s="91">
        <v>17</v>
      </c>
      <c r="IB19" s="91">
        <v>17</v>
      </c>
      <c r="IC19" s="91">
        <v>17</v>
      </c>
      <c r="IE19" s="91">
        <v>17</v>
      </c>
      <c r="IF19" s="91" t="s">
        <v>72</v>
      </c>
      <c r="IG19" s="91">
        <v>453</v>
      </c>
      <c r="IH19" s="103">
        <v>0</v>
      </c>
      <c r="II19" s="91">
        <v>453</v>
      </c>
      <c r="IJ19" s="91" t="str">
        <f>IF(IC19=IB19,"",IF(IC19&lt;IB19,"COLOR(RED):''↑''",IF(IC19&gt;IB19,"COLOR(cyan):''↓''")))</f>
        <v/>
      </c>
    </row>
    <row r="20" spans="1:245">
      <c r="A20" s="91" t="s">
        <v>75</v>
      </c>
      <c r="B20" s="91">
        <v>375</v>
      </c>
      <c r="C20" s="91">
        <v>0</v>
      </c>
      <c r="D20" s="91">
        <v>4</v>
      </c>
      <c r="E20" s="91">
        <v>0</v>
      </c>
      <c r="F20" s="91">
        <v>2</v>
      </c>
      <c r="G20" s="91">
        <v>0</v>
      </c>
      <c r="H20" s="91">
        <v>0</v>
      </c>
      <c r="I20" s="91">
        <v>2</v>
      </c>
      <c r="J20" s="91">
        <v>0</v>
      </c>
      <c r="K20" s="91">
        <v>0</v>
      </c>
      <c r="L20" s="91">
        <v>0</v>
      </c>
      <c r="M20" s="91">
        <v>4</v>
      </c>
      <c r="N20" s="91">
        <v>0</v>
      </c>
      <c r="O20" s="91">
        <v>0</v>
      </c>
      <c r="P20" s="91">
        <v>4</v>
      </c>
      <c r="Q20" s="91">
        <v>2</v>
      </c>
      <c r="R20" s="91">
        <v>0</v>
      </c>
      <c r="S20" s="91">
        <v>0</v>
      </c>
      <c r="T20" s="91">
        <v>0</v>
      </c>
      <c r="U20" s="91">
        <v>0</v>
      </c>
      <c r="V20" s="91">
        <v>0</v>
      </c>
      <c r="W20" s="91">
        <v>0</v>
      </c>
      <c r="X20" s="91">
        <v>0</v>
      </c>
      <c r="Y20" s="91">
        <v>0</v>
      </c>
      <c r="Z20" s="91">
        <v>0</v>
      </c>
      <c r="AA20" s="91">
        <v>2</v>
      </c>
      <c r="AB20" s="91">
        <v>0</v>
      </c>
      <c r="AC20" s="91">
        <v>0</v>
      </c>
      <c r="AD20" s="91">
        <v>0</v>
      </c>
      <c r="AE20" s="91">
        <v>2</v>
      </c>
      <c r="AF20" s="91">
        <v>0</v>
      </c>
      <c r="AG20" s="91">
        <v>0</v>
      </c>
      <c r="AH20" s="91">
        <v>0</v>
      </c>
      <c r="AI20" s="91">
        <v>0</v>
      </c>
      <c r="AJ20" s="91">
        <v>0</v>
      </c>
      <c r="AK20" s="91">
        <v>2</v>
      </c>
      <c r="AL20" s="91">
        <v>0</v>
      </c>
      <c r="AM20" s="91">
        <v>0</v>
      </c>
      <c r="AN20" s="91">
        <v>0</v>
      </c>
      <c r="AO20" s="91">
        <v>0</v>
      </c>
      <c r="AP20" s="91">
        <v>2</v>
      </c>
      <c r="AQ20" s="91">
        <v>0</v>
      </c>
      <c r="AR20" s="91">
        <v>0</v>
      </c>
      <c r="AS20" s="91">
        <v>0</v>
      </c>
      <c r="AT20" s="91">
        <v>0</v>
      </c>
      <c r="AU20" s="91">
        <v>0</v>
      </c>
      <c r="AV20" s="91">
        <v>0</v>
      </c>
      <c r="AW20" s="91">
        <v>0</v>
      </c>
      <c r="AX20" s="91">
        <v>0</v>
      </c>
      <c r="AY20" s="91">
        <v>0</v>
      </c>
      <c r="BA20" s="103">
        <v>4</v>
      </c>
      <c r="BB20" s="103">
        <v>10</v>
      </c>
      <c r="BC20" s="103">
        <v>4</v>
      </c>
      <c r="BD20" s="103">
        <v>16</v>
      </c>
      <c r="BE20" s="103">
        <v>0</v>
      </c>
      <c r="BF20" s="103">
        <v>2</v>
      </c>
      <c r="BG20" s="103">
        <v>0</v>
      </c>
      <c r="BH20" s="103">
        <v>0</v>
      </c>
      <c r="BI20" s="103">
        <v>2</v>
      </c>
      <c r="BJ20" s="103">
        <v>0</v>
      </c>
      <c r="BK20" s="103">
        <v>2</v>
      </c>
      <c r="BL20" s="103">
        <v>2</v>
      </c>
      <c r="BM20" s="103">
        <v>0</v>
      </c>
      <c r="BO20" s="103">
        <v>0</v>
      </c>
      <c r="BQ20" s="103">
        <v>0</v>
      </c>
      <c r="BS20" s="103">
        <v>0</v>
      </c>
      <c r="BT20" s="103">
        <v>0</v>
      </c>
      <c r="BU20" s="103">
        <v>0</v>
      </c>
      <c r="BV20" s="103">
        <v>0</v>
      </c>
      <c r="BW20" s="103">
        <v>0</v>
      </c>
      <c r="BX20" s="103">
        <v>0</v>
      </c>
      <c r="BY20" s="103">
        <v>0</v>
      </c>
      <c r="BZ20" s="103">
        <v>0</v>
      </c>
      <c r="CA20" s="103">
        <v>0</v>
      </c>
      <c r="CB20" s="103">
        <v>0</v>
      </c>
      <c r="CD20" s="91">
        <v>375</v>
      </c>
      <c r="CE20" s="91">
        <f>CD20+C20</f>
        <v>375</v>
      </c>
      <c r="CF20" s="91">
        <f>CE20+D20</f>
        <v>379</v>
      </c>
      <c r="CG20" s="91">
        <f>CF20+E20</f>
        <v>379</v>
      </c>
      <c r="CH20" s="91">
        <f>CG20+F20</f>
        <v>381</v>
      </c>
      <c r="CI20" s="91">
        <f>CH20+G20</f>
        <v>381</v>
      </c>
      <c r="CJ20" s="91">
        <f>CI20+H20</f>
        <v>381</v>
      </c>
      <c r="CK20" s="91">
        <f>CJ20+I20</f>
        <v>383</v>
      </c>
      <c r="CL20" s="91">
        <f>CK20+J20</f>
        <v>383</v>
      </c>
      <c r="CM20" s="91">
        <f>CL20+K20</f>
        <v>383</v>
      </c>
      <c r="CN20" s="91">
        <f>CM20+L20</f>
        <v>383</v>
      </c>
      <c r="CO20" s="91">
        <f>CN20+M20</f>
        <v>387</v>
      </c>
      <c r="CP20" s="91">
        <f>CO20+N20</f>
        <v>387</v>
      </c>
      <c r="CQ20" s="91">
        <f>CP20+O20</f>
        <v>387</v>
      </c>
      <c r="CR20" s="91">
        <f>CQ20+P20</f>
        <v>391</v>
      </c>
      <c r="CS20" s="91">
        <f>CR20+Q20</f>
        <v>393</v>
      </c>
      <c r="CT20" s="91">
        <f>CS20+R20</f>
        <v>393</v>
      </c>
      <c r="CU20" s="91">
        <f>CT20+S20</f>
        <v>393</v>
      </c>
      <c r="CV20" s="91">
        <f>CU20+T20</f>
        <v>393</v>
      </c>
      <c r="CW20" s="91">
        <f>CV20+U20</f>
        <v>393</v>
      </c>
      <c r="CX20" s="91">
        <f>CW20+V20</f>
        <v>393</v>
      </c>
      <c r="CY20" s="91">
        <f>CX20+W20</f>
        <v>393</v>
      </c>
      <c r="CZ20" s="91">
        <f>CY20+X20</f>
        <v>393</v>
      </c>
      <c r="DA20" s="91">
        <f>CZ20+Y20</f>
        <v>393</v>
      </c>
      <c r="DB20" s="91">
        <f>DA20+Z20</f>
        <v>393</v>
      </c>
      <c r="DC20" s="91">
        <f>DB20+AA20</f>
        <v>395</v>
      </c>
      <c r="DD20" s="91">
        <f>DC20+AB20</f>
        <v>395</v>
      </c>
      <c r="DE20" s="91">
        <f>DD20+AC20</f>
        <v>395</v>
      </c>
      <c r="DF20" s="91">
        <f>DE20+AD20</f>
        <v>395</v>
      </c>
      <c r="DG20" s="91">
        <f>DF20+AE20</f>
        <v>397</v>
      </c>
      <c r="DH20" s="91">
        <f>DG20+AF20</f>
        <v>397</v>
      </c>
      <c r="DI20" s="91">
        <f>DH20+AG20</f>
        <v>397</v>
      </c>
      <c r="DJ20" s="91">
        <f>DI20+AH20</f>
        <v>397</v>
      </c>
      <c r="DK20" s="91">
        <f>DJ20+AI20</f>
        <v>397</v>
      </c>
      <c r="DL20" s="91">
        <f>DK20+AJ20</f>
        <v>397</v>
      </c>
      <c r="DM20" s="91">
        <f>DL20+AK20</f>
        <v>399</v>
      </c>
      <c r="DN20" s="91">
        <f>DM20+AL20</f>
        <v>399</v>
      </c>
      <c r="DO20" s="91">
        <f>DN20+AM20</f>
        <v>399</v>
      </c>
      <c r="DP20" s="91">
        <f>DO20+AN20</f>
        <v>399</v>
      </c>
      <c r="DQ20" s="91">
        <f>DP20+AO20</f>
        <v>399</v>
      </c>
      <c r="DR20" s="91">
        <f>DQ20+AP20</f>
        <v>401</v>
      </c>
      <c r="DS20" s="91">
        <f>DR20+AQ20</f>
        <v>401</v>
      </c>
      <c r="DT20" s="91">
        <f>DS20+AR20</f>
        <v>401</v>
      </c>
      <c r="DU20" s="91">
        <f>DT20+AS20</f>
        <v>401</v>
      </c>
      <c r="DV20" s="91">
        <f>DU20+AT20</f>
        <v>401</v>
      </c>
      <c r="DW20" s="91">
        <f>DV20+AU20</f>
        <v>401</v>
      </c>
      <c r="DX20" s="91">
        <f>DW20+AV20</f>
        <v>401</v>
      </c>
      <c r="DY20" s="91">
        <f>DX20+AW20</f>
        <v>401</v>
      </c>
      <c r="DZ20" s="91">
        <f>DY20+AX20</f>
        <v>401</v>
      </c>
      <c r="EA20" s="91">
        <f>DZ20+AY20</f>
        <v>401</v>
      </c>
      <c r="EB20" s="91">
        <f>EA20+AZ20</f>
        <v>401</v>
      </c>
      <c r="EC20" s="91">
        <f>EB20+BA20</f>
        <v>405</v>
      </c>
      <c r="ED20" s="91">
        <f>EC20+BB20</f>
        <v>415</v>
      </c>
      <c r="EE20" s="91">
        <f>ED20+BC20</f>
        <v>419</v>
      </c>
      <c r="EF20" s="91">
        <f>EE20+BD20</f>
        <v>435</v>
      </c>
      <c r="EG20" s="91">
        <f>EF20+BE20</f>
        <v>435</v>
      </c>
      <c r="EH20" s="91">
        <f>EG20+BF20</f>
        <v>437</v>
      </c>
      <c r="EI20" s="91">
        <f>EH20+BG20</f>
        <v>437</v>
      </c>
      <c r="EJ20" s="91">
        <f>EI20+BH20</f>
        <v>437</v>
      </c>
      <c r="EK20" s="91">
        <f>EJ20+BI20</f>
        <v>439</v>
      </c>
      <c r="EL20" s="91">
        <f>EK20+BJ20</f>
        <v>439</v>
      </c>
      <c r="EM20" s="91">
        <f>EL20+BK20</f>
        <v>441</v>
      </c>
      <c r="EN20" s="91">
        <f>EM20+BL20</f>
        <v>443</v>
      </c>
      <c r="EO20" s="91">
        <f>EN20+BM20</f>
        <v>443</v>
      </c>
      <c r="EP20" s="91">
        <f>EO20+BN20</f>
        <v>443</v>
      </c>
      <c r="EQ20" s="91">
        <f>EP20+BO20</f>
        <v>443</v>
      </c>
      <c r="ER20" s="91">
        <f>EQ20+BP20</f>
        <v>443</v>
      </c>
      <c r="ES20" s="91">
        <f>ER20+BQ20</f>
        <v>443</v>
      </c>
      <c r="ET20" s="91">
        <f>ES20+BR20</f>
        <v>443</v>
      </c>
      <c r="EU20" s="91">
        <f>ET20+BS20</f>
        <v>443</v>
      </c>
      <c r="EV20" s="91">
        <f>EU20+BT20</f>
        <v>443</v>
      </c>
      <c r="EW20" s="91">
        <f>EV20+BU20</f>
        <v>443</v>
      </c>
      <c r="EX20" s="91">
        <f>EW20+BV20</f>
        <v>443</v>
      </c>
      <c r="EY20" s="91">
        <f>EX20+BW20</f>
        <v>443</v>
      </c>
      <c r="EZ20" s="91">
        <f>EY20+BX20</f>
        <v>443</v>
      </c>
      <c r="FA20" s="91">
        <f>EZ20+BY20</f>
        <v>443</v>
      </c>
      <c r="FB20" s="91">
        <f>FA20+BZ20</f>
        <v>443</v>
      </c>
      <c r="FC20" s="91">
        <f>FB20+CA20</f>
        <v>443</v>
      </c>
      <c r="FD20" s="91">
        <f>FC20+CB20</f>
        <v>443</v>
      </c>
      <c r="FF20" s="91">
        <v>6</v>
      </c>
      <c r="FG20" s="91">
        <v>6</v>
      </c>
      <c r="FH20" s="91">
        <v>6</v>
      </c>
      <c r="FI20" s="91">
        <v>6</v>
      </c>
      <c r="FJ20" s="91">
        <v>7</v>
      </c>
      <c r="FK20" s="91">
        <v>7</v>
      </c>
      <c r="FL20" s="91">
        <v>7</v>
      </c>
      <c r="FM20" s="91">
        <v>7</v>
      </c>
      <c r="FN20" s="91">
        <v>7</v>
      </c>
      <c r="FO20" s="91">
        <v>6</v>
      </c>
      <c r="FP20" s="91">
        <v>6</v>
      </c>
      <c r="FQ20" s="91">
        <v>6</v>
      </c>
      <c r="FR20" s="91">
        <v>6</v>
      </c>
      <c r="FS20" s="91">
        <v>4</v>
      </c>
      <c r="FT20" s="91">
        <v>4</v>
      </c>
      <c r="FU20" s="91">
        <v>5</v>
      </c>
      <c r="FV20" s="91">
        <v>6</v>
      </c>
      <c r="FW20" s="91">
        <v>6</v>
      </c>
      <c r="FX20" s="91">
        <v>6</v>
      </c>
      <c r="FY20" s="91">
        <v>5</v>
      </c>
      <c r="FZ20" s="91">
        <v>5</v>
      </c>
      <c r="GA20" s="91">
        <v>5</v>
      </c>
      <c r="GB20" s="91">
        <v>5</v>
      </c>
      <c r="GC20" s="91">
        <v>5</v>
      </c>
      <c r="GD20" s="91">
        <v>7</v>
      </c>
      <c r="GE20" s="91">
        <v>7</v>
      </c>
      <c r="GF20" s="91">
        <v>8</v>
      </c>
      <c r="GG20" s="91">
        <v>9</v>
      </c>
      <c r="GH20" s="91">
        <v>9</v>
      </c>
      <c r="GI20" s="91">
        <v>10</v>
      </c>
      <c r="GJ20" s="91">
        <v>12</v>
      </c>
      <c r="GK20" s="91">
        <v>12</v>
      </c>
      <c r="GL20" s="91">
        <v>12</v>
      </c>
      <c r="GM20" s="91">
        <v>12</v>
      </c>
      <c r="GN20" s="91">
        <v>12</v>
      </c>
      <c r="GO20" s="91">
        <v>13</v>
      </c>
      <c r="GP20" s="91">
        <v>12</v>
      </c>
      <c r="GQ20" s="91">
        <v>11</v>
      </c>
      <c r="GR20" s="91">
        <v>13</v>
      </c>
      <c r="GS20" s="91">
        <v>13</v>
      </c>
      <c r="GT20" s="91">
        <v>12</v>
      </c>
      <c r="GU20" s="91">
        <v>13</v>
      </c>
      <c r="GV20" s="91">
        <v>14</v>
      </c>
      <c r="GW20" s="91">
        <v>15</v>
      </c>
      <c r="GX20" s="91">
        <v>16</v>
      </c>
      <c r="GY20" s="91">
        <v>15</v>
      </c>
      <c r="GZ20" s="91">
        <v>15</v>
      </c>
      <c r="HA20" s="91">
        <v>15</v>
      </c>
      <c r="HB20" s="91">
        <v>15</v>
      </c>
      <c r="HC20" s="91">
        <v>15</v>
      </c>
      <c r="HD20" s="91">
        <v>15</v>
      </c>
      <c r="HE20" s="91">
        <v>15</v>
      </c>
      <c r="HF20" s="91">
        <v>15</v>
      </c>
      <c r="HG20" s="91">
        <v>15</v>
      </c>
      <c r="HH20" s="91">
        <v>15</v>
      </c>
      <c r="HI20" s="91">
        <v>15</v>
      </c>
      <c r="HJ20" s="91">
        <v>16</v>
      </c>
      <c r="HK20" s="91">
        <v>16</v>
      </c>
      <c r="HL20" s="91">
        <v>17</v>
      </c>
      <c r="HM20" s="91">
        <v>17</v>
      </c>
      <c r="HN20" s="91">
        <v>18</v>
      </c>
      <c r="HO20" s="91">
        <v>18</v>
      </c>
      <c r="HP20" s="91">
        <v>18</v>
      </c>
      <c r="HQ20" s="91">
        <v>18</v>
      </c>
      <c r="HR20" s="91">
        <v>18</v>
      </c>
      <c r="HS20" s="91">
        <v>18</v>
      </c>
      <c r="HT20" s="91">
        <v>18</v>
      </c>
      <c r="HU20" s="91">
        <v>18</v>
      </c>
      <c r="HV20" s="91">
        <v>18</v>
      </c>
      <c r="HW20" s="91">
        <v>18</v>
      </c>
      <c r="HX20" s="91">
        <v>18</v>
      </c>
      <c r="HY20" s="91">
        <v>19</v>
      </c>
      <c r="HZ20" s="91">
        <v>19</v>
      </c>
      <c r="IA20" s="91">
        <v>18</v>
      </c>
      <c r="IB20" s="91">
        <v>18</v>
      </c>
      <c r="IC20" s="91">
        <v>18</v>
      </c>
      <c r="IE20" s="91">
        <v>18</v>
      </c>
      <c r="IF20" s="91" t="s">
        <v>75</v>
      </c>
      <c r="IG20" s="91">
        <v>443</v>
      </c>
      <c r="IH20" s="103">
        <v>0</v>
      </c>
      <c r="II20" s="91">
        <v>443</v>
      </c>
      <c r="IJ20" s="91" t="str">
        <f>IF(IC20=IB20,"",IF(IC20&lt;IB20,"COLOR(RED):''↑''",IF(IC20&gt;IB20,"COLOR(cyan):''↓''")))</f>
        <v/>
      </c>
    </row>
    <row r="21" spans="1:245">
      <c r="A21" s="91" t="s">
        <v>115</v>
      </c>
      <c r="AE21" s="91">
        <v>10</v>
      </c>
      <c r="AF21" s="91">
        <v>6</v>
      </c>
      <c r="AG21" s="91">
        <v>0</v>
      </c>
      <c r="AH21" s="91">
        <v>2</v>
      </c>
      <c r="AI21" s="91">
        <v>10</v>
      </c>
      <c r="AJ21" s="91">
        <v>2</v>
      </c>
      <c r="AK21" s="91">
        <v>18</v>
      </c>
      <c r="AL21" s="91">
        <v>2</v>
      </c>
      <c r="AM21" s="91">
        <v>2</v>
      </c>
      <c r="AN21" s="91">
        <v>10</v>
      </c>
      <c r="AO21" s="91">
        <v>6</v>
      </c>
      <c r="AP21" s="91">
        <v>2</v>
      </c>
      <c r="AQ21" s="91">
        <v>16</v>
      </c>
      <c r="AR21" s="91">
        <v>14</v>
      </c>
      <c r="AS21" s="91">
        <v>4</v>
      </c>
      <c r="AT21" s="91">
        <v>22</v>
      </c>
      <c r="AU21" s="91">
        <v>2</v>
      </c>
      <c r="AV21" s="91">
        <v>8</v>
      </c>
      <c r="AW21" s="91">
        <v>2</v>
      </c>
      <c r="AX21" s="91">
        <v>18</v>
      </c>
      <c r="AY21" s="91">
        <v>14</v>
      </c>
      <c r="AZ21" s="103">
        <v>2</v>
      </c>
      <c r="BA21" s="103">
        <v>6</v>
      </c>
      <c r="BB21" s="103">
        <v>16</v>
      </c>
      <c r="BC21" s="103">
        <v>0</v>
      </c>
      <c r="BD21" s="103">
        <v>31</v>
      </c>
      <c r="BE21" s="103">
        <v>2</v>
      </c>
      <c r="BF21" s="103">
        <v>20</v>
      </c>
      <c r="BG21" s="103">
        <v>2</v>
      </c>
      <c r="BH21" s="103">
        <v>18</v>
      </c>
      <c r="BI21" s="103">
        <v>16</v>
      </c>
      <c r="BJ21" s="103">
        <v>18</v>
      </c>
      <c r="BK21" s="103">
        <v>10</v>
      </c>
      <c r="BL21" s="103">
        <v>6</v>
      </c>
      <c r="BM21" s="103">
        <v>16</v>
      </c>
      <c r="BN21" s="103">
        <v>2</v>
      </c>
      <c r="BO21" s="103">
        <v>18</v>
      </c>
      <c r="BP21" s="103">
        <v>2</v>
      </c>
      <c r="BQ21" s="103">
        <v>24</v>
      </c>
      <c r="BR21" s="103">
        <v>2</v>
      </c>
      <c r="BS21" s="103">
        <v>4</v>
      </c>
      <c r="BT21" s="103">
        <v>6</v>
      </c>
      <c r="BU21" s="103">
        <v>14</v>
      </c>
      <c r="BV21" s="103">
        <v>2</v>
      </c>
      <c r="BW21" s="103">
        <v>12</v>
      </c>
      <c r="BX21" s="103">
        <v>2</v>
      </c>
      <c r="BY21" s="103">
        <v>6</v>
      </c>
      <c r="BZ21" s="103">
        <v>2</v>
      </c>
      <c r="CA21" s="103">
        <v>4</v>
      </c>
      <c r="CB21" s="103">
        <v>0</v>
      </c>
      <c r="DG21" s="91">
        <f>DF21+AE21</f>
        <v>10</v>
      </c>
      <c r="DH21" s="91">
        <f>DG21+AF21</f>
        <v>16</v>
      </c>
      <c r="DI21" s="91">
        <f>DH21+AG21</f>
        <v>16</v>
      </c>
      <c r="DJ21" s="91">
        <f>DI21+AH21</f>
        <v>18</v>
      </c>
      <c r="DK21" s="91">
        <f>DJ21+AI21</f>
        <v>28</v>
      </c>
      <c r="DL21" s="91">
        <f>DK21+AJ21</f>
        <v>30</v>
      </c>
      <c r="DM21" s="91">
        <f>DL21+AK21</f>
        <v>48</v>
      </c>
      <c r="DN21" s="91">
        <f>DM21+AL21</f>
        <v>50</v>
      </c>
      <c r="DO21" s="91">
        <f>DN21+AM21</f>
        <v>52</v>
      </c>
      <c r="DP21" s="91">
        <f>DO21+AN21</f>
        <v>62</v>
      </c>
      <c r="DQ21" s="91">
        <f>DP21+AO21</f>
        <v>68</v>
      </c>
      <c r="DR21" s="91">
        <f>DQ21+AP21</f>
        <v>70</v>
      </c>
      <c r="DS21" s="91">
        <f>DR21+AQ21</f>
        <v>86</v>
      </c>
      <c r="DT21" s="91">
        <f>DS21+AR21</f>
        <v>100</v>
      </c>
      <c r="DU21" s="91">
        <f>DT21+AS21</f>
        <v>104</v>
      </c>
      <c r="DV21" s="91">
        <f>DU21+AT21</f>
        <v>126</v>
      </c>
      <c r="DW21" s="91">
        <f>DV21+AU21</f>
        <v>128</v>
      </c>
      <c r="DX21" s="91">
        <f>DW21+AV21</f>
        <v>136</v>
      </c>
      <c r="DY21" s="91">
        <f>DX21+AW21</f>
        <v>138</v>
      </c>
      <c r="DZ21" s="91">
        <f>DY21+AX21</f>
        <v>156</v>
      </c>
      <c r="EA21" s="91">
        <f>DZ21+AY21</f>
        <v>170</v>
      </c>
      <c r="EB21" s="91">
        <f>EA21+AZ21</f>
        <v>172</v>
      </c>
      <c r="EC21" s="91">
        <f>EB21+BA21</f>
        <v>178</v>
      </c>
      <c r="ED21" s="91">
        <f>EC21+BB21</f>
        <v>194</v>
      </c>
      <c r="EE21" s="91">
        <f>ED21+BC21</f>
        <v>194</v>
      </c>
      <c r="EF21" s="91">
        <f>EE21+BD21</f>
        <v>225</v>
      </c>
      <c r="EG21" s="91">
        <f>EF21+BE21</f>
        <v>227</v>
      </c>
      <c r="EH21" s="91">
        <f>EG21+BF21</f>
        <v>247</v>
      </c>
      <c r="EI21" s="91">
        <f>EH21+BG21</f>
        <v>249</v>
      </c>
      <c r="EJ21" s="91">
        <f>EI21+BH21</f>
        <v>267</v>
      </c>
      <c r="EK21" s="91">
        <f>EJ21+BI21</f>
        <v>283</v>
      </c>
      <c r="EL21" s="91">
        <f>EK21+BJ21</f>
        <v>301</v>
      </c>
      <c r="EM21" s="91">
        <f>EL21+BK21</f>
        <v>311</v>
      </c>
      <c r="EN21" s="91">
        <f>EM21+BL21</f>
        <v>317</v>
      </c>
      <c r="EO21" s="91">
        <f>EN21+BM21</f>
        <v>333</v>
      </c>
      <c r="EP21" s="91">
        <f>EO21+BN21</f>
        <v>335</v>
      </c>
      <c r="EQ21" s="91">
        <f>EP21+BO21</f>
        <v>353</v>
      </c>
      <c r="ER21" s="91">
        <f>EQ21+BP21</f>
        <v>355</v>
      </c>
      <c r="ES21" s="91">
        <f>ER21+BQ21</f>
        <v>379</v>
      </c>
      <c r="ET21" s="91">
        <f>ES21+BR21</f>
        <v>381</v>
      </c>
      <c r="EU21" s="91">
        <f>ET21+BS21</f>
        <v>385</v>
      </c>
      <c r="EV21" s="91">
        <f>EU21+BT21</f>
        <v>391</v>
      </c>
      <c r="EW21" s="91">
        <f>EV21+BU21</f>
        <v>405</v>
      </c>
      <c r="EX21" s="91">
        <f>EW21+BV21</f>
        <v>407</v>
      </c>
      <c r="EY21" s="91">
        <f>EX21+BW21</f>
        <v>419</v>
      </c>
      <c r="EZ21" s="91">
        <f>EY21+BX21</f>
        <v>421</v>
      </c>
      <c r="FA21" s="91">
        <f>EZ21+BY21</f>
        <v>427</v>
      </c>
      <c r="FB21" s="91">
        <f>FA21+BZ21</f>
        <v>429</v>
      </c>
      <c r="FC21" s="91">
        <f>FB21+CA21</f>
        <v>433</v>
      </c>
      <c r="FD21" s="91">
        <f>FC21+CB21</f>
        <v>433</v>
      </c>
      <c r="GI21" s="91">
        <v>54</v>
      </c>
      <c r="GJ21" s="91">
        <v>51</v>
      </c>
      <c r="GK21" s="91">
        <v>52</v>
      </c>
      <c r="GL21" s="91">
        <v>51</v>
      </c>
      <c r="GM21" s="91">
        <v>50</v>
      </c>
      <c r="GN21" s="91">
        <v>49</v>
      </c>
      <c r="GO21" s="91">
        <v>44</v>
      </c>
      <c r="GP21" s="91">
        <v>42</v>
      </c>
      <c r="GQ21" s="91">
        <v>41</v>
      </c>
      <c r="GR21" s="91">
        <v>39</v>
      </c>
      <c r="GS21" s="91">
        <v>39</v>
      </c>
      <c r="GT21" s="91">
        <v>36</v>
      </c>
      <c r="GU21" s="91">
        <v>33</v>
      </c>
      <c r="GV21" s="91">
        <v>33</v>
      </c>
      <c r="GW21" s="91">
        <v>32</v>
      </c>
      <c r="GX21" s="91">
        <v>30</v>
      </c>
      <c r="GY21" s="91">
        <v>29</v>
      </c>
      <c r="GZ21" s="91">
        <v>28</v>
      </c>
      <c r="HA21" s="91">
        <v>28</v>
      </c>
      <c r="HB21" s="91">
        <v>28</v>
      </c>
      <c r="HC21" s="91">
        <v>28</v>
      </c>
      <c r="HD21" s="91">
        <v>28</v>
      </c>
      <c r="HE21" s="91">
        <v>28</v>
      </c>
      <c r="HF21" s="91">
        <v>28</v>
      </c>
      <c r="HG21" s="91">
        <v>28</v>
      </c>
      <c r="HH21" s="91">
        <v>27</v>
      </c>
      <c r="HI21" s="91">
        <v>27</v>
      </c>
      <c r="HJ21" s="91">
        <v>27</v>
      </c>
      <c r="HK21" s="91">
        <v>27</v>
      </c>
      <c r="HL21" s="91">
        <v>26</v>
      </c>
      <c r="HM21" s="91">
        <v>26</v>
      </c>
      <c r="HN21" s="91">
        <v>25</v>
      </c>
      <c r="HO21" s="91">
        <v>25</v>
      </c>
      <c r="HP21" s="91">
        <v>25</v>
      </c>
      <c r="HQ21" s="91">
        <v>25</v>
      </c>
      <c r="HR21" s="91">
        <v>25</v>
      </c>
      <c r="HS21" s="91">
        <v>25</v>
      </c>
      <c r="HT21" s="91">
        <v>24</v>
      </c>
      <c r="HU21" s="91">
        <v>24</v>
      </c>
      <c r="HV21" s="91">
        <v>24</v>
      </c>
      <c r="HW21" s="91">
        <v>24</v>
      </c>
      <c r="HX21" s="91">
        <v>23</v>
      </c>
      <c r="HY21" s="91">
        <v>23</v>
      </c>
      <c r="HZ21" s="91">
        <v>22</v>
      </c>
      <c r="IA21" s="91">
        <v>21</v>
      </c>
      <c r="IB21" s="91">
        <v>19</v>
      </c>
      <c r="IC21" s="91">
        <v>19</v>
      </c>
      <c r="IE21" s="91">
        <v>19</v>
      </c>
      <c r="IF21" s="91" t="s">
        <v>115</v>
      </c>
      <c r="IG21" s="91">
        <v>433</v>
      </c>
      <c r="IH21" s="103">
        <v>0</v>
      </c>
      <c r="II21" s="91">
        <v>433</v>
      </c>
      <c r="IJ21" s="91" t="str">
        <f>IF(IC21=IB21,"",IF(IC21&lt;IB21,"COLOR(RED):''↑''",IF(IC21&gt;IB21,"COLOR(cyan):''↓''")))</f>
        <v/>
      </c>
    </row>
    <row r="22" spans="1:245">
      <c r="A22" s="91" t="s">
        <v>80</v>
      </c>
      <c r="B22" s="91">
        <v>146</v>
      </c>
      <c r="C22" s="91">
        <v>12</v>
      </c>
      <c r="D22" s="91">
        <v>8</v>
      </c>
      <c r="E22" s="91">
        <v>8</v>
      </c>
      <c r="F22" s="91">
        <v>12</v>
      </c>
      <c r="G22" s="91">
        <v>12</v>
      </c>
      <c r="H22" s="91">
        <v>8</v>
      </c>
      <c r="I22" s="91">
        <v>12</v>
      </c>
      <c r="J22" s="91">
        <v>10</v>
      </c>
      <c r="K22" s="91">
        <v>8</v>
      </c>
      <c r="L22" s="91">
        <v>18</v>
      </c>
      <c r="M22" s="91">
        <v>12</v>
      </c>
      <c r="N22" s="91">
        <v>13</v>
      </c>
      <c r="O22" s="91">
        <v>14</v>
      </c>
      <c r="P22" s="91">
        <v>12</v>
      </c>
      <c r="Q22" s="91">
        <v>10</v>
      </c>
      <c r="R22" s="91">
        <v>12</v>
      </c>
      <c r="S22" s="91">
        <v>4</v>
      </c>
      <c r="T22" s="91">
        <v>2</v>
      </c>
      <c r="U22" s="91">
        <v>4</v>
      </c>
      <c r="V22" s="91">
        <v>8</v>
      </c>
      <c r="W22" s="91">
        <v>4</v>
      </c>
      <c r="X22" s="91">
        <v>14</v>
      </c>
      <c r="Y22" s="91">
        <v>0</v>
      </c>
      <c r="Z22" s="91">
        <v>4</v>
      </c>
      <c r="AA22" s="91">
        <v>2</v>
      </c>
      <c r="AB22" s="91">
        <v>4</v>
      </c>
      <c r="AC22" s="91">
        <v>12</v>
      </c>
      <c r="AD22" s="91">
        <v>6</v>
      </c>
      <c r="AE22" s="91">
        <v>4</v>
      </c>
      <c r="AF22" s="91">
        <v>4</v>
      </c>
      <c r="AG22" s="91">
        <v>0</v>
      </c>
      <c r="AH22" s="91">
        <v>0</v>
      </c>
      <c r="AI22" s="91">
        <v>4</v>
      </c>
      <c r="AJ22" s="91">
        <v>2</v>
      </c>
      <c r="AK22" s="91">
        <v>2</v>
      </c>
      <c r="AL22" s="91">
        <v>0</v>
      </c>
      <c r="AM22" s="91">
        <v>0</v>
      </c>
      <c r="AN22" s="91">
        <v>0</v>
      </c>
      <c r="AO22" s="91">
        <v>2</v>
      </c>
      <c r="AP22" s="91">
        <v>2</v>
      </c>
      <c r="AQ22" s="91">
        <v>2</v>
      </c>
      <c r="AR22" s="91">
        <v>4</v>
      </c>
      <c r="AS22" s="91">
        <v>0</v>
      </c>
      <c r="AT22" s="91">
        <v>0</v>
      </c>
      <c r="AU22" s="91">
        <v>0</v>
      </c>
      <c r="AV22" s="91">
        <v>0</v>
      </c>
      <c r="AW22" s="91">
        <v>0</v>
      </c>
      <c r="AX22" s="91">
        <v>0</v>
      </c>
      <c r="AY22" s="91">
        <v>4</v>
      </c>
      <c r="BA22" s="103">
        <v>2</v>
      </c>
      <c r="BB22" s="103">
        <v>0</v>
      </c>
      <c r="BC22" s="103">
        <v>0</v>
      </c>
      <c r="BD22" s="103">
        <v>0</v>
      </c>
      <c r="BE22" s="103">
        <v>0</v>
      </c>
      <c r="BF22" s="103">
        <v>2</v>
      </c>
      <c r="BG22" s="103">
        <v>0</v>
      </c>
      <c r="BH22" s="103">
        <v>2</v>
      </c>
      <c r="BI22" s="103">
        <v>0</v>
      </c>
      <c r="BJ22" s="103">
        <v>2</v>
      </c>
      <c r="BK22" s="103">
        <v>0</v>
      </c>
      <c r="BL22" s="103">
        <v>0</v>
      </c>
      <c r="BM22" s="103">
        <v>0</v>
      </c>
      <c r="BO22" s="103">
        <v>0</v>
      </c>
      <c r="BQ22" s="103">
        <v>0</v>
      </c>
      <c r="BS22" s="103">
        <v>0</v>
      </c>
      <c r="BT22" s="103">
        <v>0</v>
      </c>
      <c r="BU22" s="103">
        <v>0</v>
      </c>
      <c r="BV22" s="103">
        <v>0</v>
      </c>
      <c r="BW22" s="103">
        <v>0</v>
      </c>
      <c r="BX22" s="103">
        <v>0</v>
      </c>
      <c r="BY22" s="103">
        <v>0</v>
      </c>
      <c r="BZ22" s="103">
        <v>0</v>
      </c>
      <c r="CA22" s="103">
        <v>0</v>
      </c>
      <c r="CB22" s="103">
        <v>0</v>
      </c>
      <c r="CD22" s="91">
        <v>146</v>
      </c>
      <c r="CE22" s="91">
        <f>CD22+C22</f>
        <v>158</v>
      </c>
      <c r="CF22" s="91">
        <f>CE22+D22</f>
        <v>166</v>
      </c>
      <c r="CG22" s="91">
        <f>CF22+E22</f>
        <v>174</v>
      </c>
      <c r="CH22" s="91">
        <f>CG22+F22</f>
        <v>186</v>
      </c>
      <c r="CI22" s="91">
        <f>CH22+G22</f>
        <v>198</v>
      </c>
      <c r="CJ22" s="91">
        <f>CI22+H22</f>
        <v>206</v>
      </c>
      <c r="CK22" s="91">
        <f>CJ22+I22</f>
        <v>218</v>
      </c>
      <c r="CL22" s="91">
        <f>CK22+J22</f>
        <v>228</v>
      </c>
      <c r="CM22" s="91">
        <f>CL22+K22</f>
        <v>236</v>
      </c>
      <c r="CN22" s="91">
        <f>CM22+L22</f>
        <v>254</v>
      </c>
      <c r="CO22" s="91">
        <f>CN22+M22</f>
        <v>266</v>
      </c>
      <c r="CP22" s="91">
        <f>CO22+N22</f>
        <v>279</v>
      </c>
      <c r="CQ22" s="91">
        <f>CP22+O22</f>
        <v>293</v>
      </c>
      <c r="CR22" s="91">
        <f>CQ22+P22</f>
        <v>305</v>
      </c>
      <c r="CS22" s="91">
        <f>CR22+Q22</f>
        <v>315</v>
      </c>
      <c r="CT22" s="91">
        <f>CS22+R22</f>
        <v>327</v>
      </c>
      <c r="CU22" s="91">
        <f>CT22+S22</f>
        <v>331</v>
      </c>
      <c r="CV22" s="91">
        <f>CU22+T22</f>
        <v>333</v>
      </c>
      <c r="CW22" s="91">
        <f>CV22+U22</f>
        <v>337</v>
      </c>
      <c r="CX22" s="91">
        <f>CW22+V22</f>
        <v>345</v>
      </c>
      <c r="CY22" s="91">
        <f>CX22+W22</f>
        <v>349</v>
      </c>
      <c r="CZ22" s="91">
        <f>CY22+X22</f>
        <v>363</v>
      </c>
      <c r="DA22" s="91">
        <f>CZ22+Y22</f>
        <v>363</v>
      </c>
      <c r="DB22" s="91">
        <f>DA22+Z22</f>
        <v>367</v>
      </c>
      <c r="DC22" s="91">
        <f>DB22+AA22</f>
        <v>369</v>
      </c>
      <c r="DD22" s="91">
        <f>DC22+AB22</f>
        <v>373</v>
      </c>
      <c r="DE22" s="91">
        <f>DD22+AC22</f>
        <v>385</v>
      </c>
      <c r="DF22" s="91">
        <f>DE22+AD22</f>
        <v>391</v>
      </c>
      <c r="DG22" s="91">
        <f>DF22+AE22</f>
        <v>395</v>
      </c>
      <c r="DH22" s="91">
        <f>DG22+AF22</f>
        <v>399</v>
      </c>
      <c r="DI22" s="91">
        <f>DH22+AG22</f>
        <v>399</v>
      </c>
      <c r="DJ22" s="91">
        <f>DI22+AH22</f>
        <v>399</v>
      </c>
      <c r="DK22" s="91">
        <f>DJ22+AI22</f>
        <v>403</v>
      </c>
      <c r="DL22" s="91">
        <f>DK22+AJ22</f>
        <v>405</v>
      </c>
      <c r="DM22" s="91">
        <f>DL22+AK22</f>
        <v>407</v>
      </c>
      <c r="DN22" s="91">
        <f>DM22+AL22</f>
        <v>407</v>
      </c>
      <c r="DO22" s="91">
        <f>DN22+AM22</f>
        <v>407</v>
      </c>
      <c r="DP22" s="91">
        <f>DO22+AN22</f>
        <v>407</v>
      </c>
      <c r="DQ22" s="91">
        <f>DP22+AO22</f>
        <v>409</v>
      </c>
      <c r="DR22" s="91">
        <f>DQ22+AP22</f>
        <v>411</v>
      </c>
      <c r="DS22" s="91">
        <f>DR22+AQ22</f>
        <v>413</v>
      </c>
      <c r="DT22" s="91">
        <f>DS22+AR22</f>
        <v>417</v>
      </c>
      <c r="DU22" s="91">
        <f>DT22+AS22</f>
        <v>417</v>
      </c>
      <c r="DV22" s="91">
        <f>DU22+AT22</f>
        <v>417</v>
      </c>
      <c r="DW22" s="91">
        <f>DV22+AU22</f>
        <v>417</v>
      </c>
      <c r="DX22" s="91">
        <f>DW22+AV22</f>
        <v>417</v>
      </c>
      <c r="DY22" s="91">
        <f>DX22+AW22</f>
        <v>417</v>
      </c>
      <c r="DZ22" s="91">
        <f>DY22+AX22</f>
        <v>417</v>
      </c>
      <c r="EA22" s="91">
        <f>DZ22+AY22</f>
        <v>421</v>
      </c>
      <c r="EB22" s="91">
        <f>EA22+AZ22</f>
        <v>421</v>
      </c>
      <c r="EC22" s="91">
        <f>EB22+BA22</f>
        <v>423</v>
      </c>
      <c r="ED22" s="91">
        <f>EC22+BB22</f>
        <v>423</v>
      </c>
      <c r="EE22" s="91">
        <f>ED22+BC22</f>
        <v>423</v>
      </c>
      <c r="EF22" s="91">
        <f>EE22+BD22</f>
        <v>423</v>
      </c>
      <c r="EG22" s="91">
        <f>EF22+BE22</f>
        <v>423</v>
      </c>
      <c r="EH22" s="91">
        <f>EG22+BF22</f>
        <v>425</v>
      </c>
      <c r="EI22" s="91">
        <f>EH22+BG22</f>
        <v>425</v>
      </c>
      <c r="EJ22" s="91">
        <f>EI22+BH22</f>
        <v>427</v>
      </c>
      <c r="EK22" s="91">
        <f>EJ22+BI22</f>
        <v>427</v>
      </c>
      <c r="EL22" s="91">
        <f>EK22+BJ22</f>
        <v>429</v>
      </c>
      <c r="EM22" s="91">
        <f>EL22+BK22</f>
        <v>429</v>
      </c>
      <c r="EN22" s="91">
        <f>EM22+BL22</f>
        <v>429</v>
      </c>
      <c r="EO22" s="91">
        <f>EN22+BM22</f>
        <v>429</v>
      </c>
      <c r="EP22" s="91">
        <f>EO22+BN22</f>
        <v>429</v>
      </c>
      <c r="EQ22" s="91">
        <f>EP22+BO22</f>
        <v>429</v>
      </c>
      <c r="ER22" s="91">
        <f>EQ22+BP22</f>
        <v>429</v>
      </c>
      <c r="ES22" s="91">
        <f>ER22+BQ22</f>
        <v>429</v>
      </c>
      <c r="ET22" s="91">
        <f>ES22+BR22</f>
        <v>429</v>
      </c>
      <c r="EU22" s="91">
        <f>ET22+BS22</f>
        <v>429</v>
      </c>
      <c r="EV22" s="91">
        <f>EU22+BT22</f>
        <v>429</v>
      </c>
      <c r="EW22" s="91">
        <f>EV22+BU22</f>
        <v>429</v>
      </c>
      <c r="EX22" s="91">
        <f>EW22+BV22</f>
        <v>429</v>
      </c>
      <c r="EY22" s="91">
        <f>EX22+BW22</f>
        <v>429</v>
      </c>
      <c r="EZ22" s="91">
        <f>EY22+BX22</f>
        <v>429</v>
      </c>
      <c r="FA22" s="91">
        <f>EZ22+BY22</f>
        <v>429</v>
      </c>
      <c r="FB22" s="91">
        <f>FA22+BZ22</f>
        <v>429</v>
      </c>
      <c r="FC22" s="91">
        <f>FB22+CA22</f>
        <v>429</v>
      </c>
      <c r="FD22" s="91">
        <f>FC22+CB22</f>
        <v>429</v>
      </c>
      <c r="FF22" s="91">
        <v>20</v>
      </c>
      <c r="FG22" s="91">
        <v>20</v>
      </c>
      <c r="FH22" s="91">
        <v>18</v>
      </c>
      <c r="FI22" s="91">
        <v>17</v>
      </c>
      <c r="FJ22" s="91">
        <v>16</v>
      </c>
      <c r="FK22" s="91">
        <v>16</v>
      </c>
      <c r="FL22" s="91">
        <v>16</v>
      </c>
      <c r="FM22" s="91">
        <v>16</v>
      </c>
      <c r="FN22" s="91">
        <v>15</v>
      </c>
      <c r="FO22" s="91">
        <v>14</v>
      </c>
      <c r="FP22" s="91">
        <v>14</v>
      </c>
      <c r="FQ22" s="91">
        <v>14</v>
      </c>
      <c r="FR22" s="91">
        <v>14</v>
      </c>
      <c r="FS22" s="91">
        <v>11</v>
      </c>
      <c r="FT22" s="91">
        <v>11</v>
      </c>
      <c r="FU22" s="91">
        <v>11</v>
      </c>
      <c r="FV22" s="91">
        <v>11</v>
      </c>
      <c r="FW22" s="91">
        <v>11</v>
      </c>
      <c r="FX22" s="91">
        <v>11</v>
      </c>
      <c r="FY22" s="91">
        <v>10</v>
      </c>
      <c r="FZ22" s="91">
        <v>10</v>
      </c>
      <c r="GA22" s="91">
        <v>10</v>
      </c>
      <c r="GB22" s="91">
        <v>10</v>
      </c>
      <c r="GC22" s="91">
        <v>10</v>
      </c>
      <c r="GD22" s="91">
        <v>10</v>
      </c>
      <c r="GE22" s="91">
        <v>10</v>
      </c>
      <c r="GF22" s="91">
        <v>10</v>
      </c>
      <c r="GG22" s="91">
        <v>10</v>
      </c>
      <c r="GH22" s="91">
        <v>10</v>
      </c>
      <c r="GI22" s="91">
        <v>11</v>
      </c>
      <c r="GJ22" s="91">
        <v>10</v>
      </c>
      <c r="GK22" s="91">
        <v>11</v>
      </c>
      <c r="GL22" s="91">
        <v>11</v>
      </c>
      <c r="GM22" s="91">
        <v>11</v>
      </c>
      <c r="GN22" s="91">
        <v>11</v>
      </c>
      <c r="GO22" s="91">
        <v>12</v>
      </c>
      <c r="GP22" s="91">
        <v>11</v>
      </c>
      <c r="GQ22" s="91">
        <v>10</v>
      </c>
      <c r="GR22" s="91">
        <v>10</v>
      </c>
      <c r="GS22" s="91">
        <v>11</v>
      </c>
      <c r="GT22" s="91">
        <v>10</v>
      </c>
      <c r="GU22" s="91">
        <v>12</v>
      </c>
      <c r="GV22" s="91">
        <v>12</v>
      </c>
      <c r="GW22" s="91">
        <v>12</v>
      </c>
      <c r="GX22" s="91">
        <v>13</v>
      </c>
      <c r="GY22" s="91">
        <v>13</v>
      </c>
      <c r="GZ22" s="91">
        <v>13</v>
      </c>
      <c r="HA22" s="91">
        <v>13</v>
      </c>
      <c r="HB22" s="91">
        <v>13</v>
      </c>
      <c r="HC22" s="91">
        <v>14</v>
      </c>
      <c r="HD22" s="91">
        <v>14</v>
      </c>
      <c r="HE22" s="91">
        <v>14</v>
      </c>
      <c r="HF22" s="91">
        <v>14</v>
      </c>
      <c r="HG22" s="91">
        <v>14</v>
      </c>
      <c r="HH22" s="91">
        <v>16</v>
      </c>
      <c r="HI22" s="91">
        <v>16</v>
      </c>
      <c r="HJ22" s="91">
        <v>18</v>
      </c>
      <c r="HK22" s="91">
        <v>18</v>
      </c>
      <c r="HL22" s="91">
        <v>18</v>
      </c>
      <c r="HM22" s="91">
        <v>19</v>
      </c>
      <c r="HN22" s="91">
        <v>19</v>
      </c>
      <c r="HO22" s="91">
        <v>20</v>
      </c>
      <c r="HP22" s="91">
        <v>20</v>
      </c>
      <c r="HQ22" s="91">
        <v>20</v>
      </c>
      <c r="HR22" s="91">
        <v>20</v>
      </c>
      <c r="HS22" s="91">
        <v>20</v>
      </c>
      <c r="HT22" s="91">
        <v>19</v>
      </c>
      <c r="HU22" s="91">
        <v>19</v>
      </c>
      <c r="HV22" s="91">
        <v>19</v>
      </c>
      <c r="HW22" s="91">
        <v>19</v>
      </c>
      <c r="HX22" s="91">
        <v>20</v>
      </c>
      <c r="HY22" s="91">
        <v>20</v>
      </c>
      <c r="HZ22" s="91">
        <v>20</v>
      </c>
      <c r="IA22" s="91">
        <v>19</v>
      </c>
      <c r="IB22" s="91">
        <v>20</v>
      </c>
      <c r="IC22" s="91">
        <v>20</v>
      </c>
      <c r="IE22" s="91">
        <v>20</v>
      </c>
      <c r="IF22" s="91" t="s">
        <v>80</v>
      </c>
      <c r="IG22" s="91">
        <v>429</v>
      </c>
      <c r="IH22" s="103">
        <v>0</v>
      </c>
      <c r="II22" s="91">
        <v>429</v>
      </c>
      <c r="IJ22" s="91" t="str">
        <f>IF(IC22=IB22,"",IF(IC22&lt;IB22,"COLOR(RED):''↑''",IF(IC22&gt;IB22,"COLOR(cyan):''↓''")))</f>
        <v/>
      </c>
    </row>
    <row r="23" spans="1:245">
      <c r="A23" s="91" t="s">
        <v>449</v>
      </c>
      <c r="B23" s="91">
        <v>2</v>
      </c>
      <c r="C23" s="91">
        <v>6</v>
      </c>
      <c r="D23" s="91">
        <v>4</v>
      </c>
      <c r="E23" s="91">
        <v>0</v>
      </c>
      <c r="F23" s="91">
        <v>6</v>
      </c>
      <c r="G23" s="91">
        <v>8</v>
      </c>
      <c r="H23" s="91">
        <v>14</v>
      </c>
      <c r="I23" s="91">
        <v>8</v>
      </c>
      <c r="J23" s="91">
        <v>6</v>
      </c>
      <c r="K23" s="91">
        <v>12</v>
      </c>
      <c r="L23" s="91">
        <v>10</v>
      </c>
      <c r="M23" s="91">
        <v>4</v>
      </c>
      <c r="N23" s="91">
        <v>12</v>
      </c>
      <c r="O23" s="91">
        <v>6</v>
      </c>
      <c r="P23" s="91">
        <v>6</v>
      </c>
      <c r="Q23" s="91">
        <v>8</v>
      </c>
      <c r="R23" s="91">
        <v>8</v>
      </c>
      <c r="S23" s="91">
        <v>4</v>
      </c>
      <c r="T23" s="91">
        <v>-1</v>
      </c>
      <c r="U23" s="91">
        <v>4</v>
      </c>
      <c r="V23" s="91">
        <v>13</v>
      </c>
      <c r="W23" s="91">
        <v>10</v>
      </c>
      <c r="X23" s="91">
        <v>10</v>
      </c>
      <c r="Y23" s="91">
        <v>0</v>
      </c>
      <c r="Z23" s="91">
        <v>2</v>
      </c>
      <c r="AA23" s="91">
        <v>2</v>
      </c>
      <c r="AB23" s="91">
        <v>6</v>
      </c>
      <c r="AC23" s="91">
        <v>7</v>
      </c>
      <c r="AD23" s="91">
        <v>6</v>
      </c>
      <c r="AE23" s="91">
        <v>20</v>
      </c>
      <c r="AF23" s="91">
        <v>5</v>
      </c>
      <c r="AG23" s="91">
        <v>2</v>
      </c>
      <c r="AH23" s="91">
        <v>2</v>
      </c>
      <c r="AI23" s="91">
        <v>14</v>
      </c>
      <c r="AJ23" s="91">
        <v>2</v>
      </c>
      <c r="AK23" s="91">
        <v>12</v>
      </c>
      <c r="AL23" s="91">
        <v>2</v>
      </c>
      <c r="AM23" s="91">
        <v>2</v>
      </c>
      <c r="AN23" s="91">
        <v>8</v>
      </c>
      <c r="AO23" s="91">
        <v>2</v>
      </c>
      <c r="AP23" s="91">
        <v>2</v>
      </c>
      <c r="AQ23" s="91">
        <v>10</v>
      </c>
      <c r="AR23" s="91">
        <v>10</v>
      </c>
      <c r="AS23" s="91">
        <v>4</v>
      </c>
      <c r="AT23" s="91">
        <v>18</v>
      </c>
      <c r="AU23" s="91">
        <v>2</v>
      </c>
      <c r="AV23" s="91">
        <v>6</v>
      </c>
      <c r="AW23" s="91">
        <v>2</v>
      </c>
      <c r="AX23" s="91">
        <v>18</v>
      </c>
      <c r="AY23" s="91">
        <v>14</v>
      </c>
      <c r="BA23" s="103">
        <v>6</v>
      </c>
      <c r="BB23" s="103">
        <v>12</v>
      </c>
      <c r="BC23" s="103">
        <v>4</v>
      </c>
      <c r="BD23" s="103">
        <v>25</v>
      </c>
      <c r="BE23" s="103">
        <v>2</v>
      </c>
      <c r="BF23" s="103">
        <v>14</v>
      </c>
      <c r="BG23" s="103">
        <v>2</v>
      </c>
      <c r="BH23" s="103">
        <v>8</v>
      </c>
      <c r="BI23" s="103">
        <v>6</v>
      </c>
      <c r="BJ23" s="103">
        <v>2</v>
      </c>
      <c r="BK23" s="103">
        <v>4</v>
      </c>
      <c r="BL23" s="103">
        <v>2</v>
      </c>
      <c r="BM23" s="103">
        <v>2</v>
      </c>
      <c r="BO23" s="103">
        <v>0</v>
      </c>
      <c r="BQ23" s="103">
        <v>0</v>
      </c>
      <c r="BS23" s="103">
        <v>0</v>
      </c>
      <c r="BT23" s="103">
        <v>0</v>
      </c>
      <c r="BU23" s="103">
        <v>0</v>
      </c>
      <c r="BV23" s="103">
        <v>0</v>
      </c>
      <c r="BW23" s="103">
        <v>0</v>
      </c>
      <c r="BX23" s="103">
        <v>0</v>
      </c>
      <c r="BY23" s="103">
        <v>0</v>
      </c>
      <c r="BZ23" s="103">
        <v>0</v>
      </c>
      <c r="CA23" s="103">
        <v>0</v>
      </c>
      <c r="CB23" s="103">
        <v>0</v>
      </c>
      <c r="CD23" s="91">
        <v>2</v>
      </c>
      <c r="CE23" s="91">
        <f>CD23+C23</f>
        <v>8</v>
      </c>
      <c r="CF23" s="91">
        <f>CE23+D23</f>
        <v>12</v>
      </c>
      <c r="CG23" s="91">
        <f>CF23+E23</f>
        <v>12</v>
      </c>
      <c r="CH23" s="91">
        <f>CG23+F23</f>
        <v>18</v>
      </c>
      <c r="CI23" s="91">
        <f>CH23+G23</f>
        <v>26</v>
      </c>
      <c r="CJ23" s="91">
        <f>CI23+H23</f>
        <v>40</v>
      </c>
      <c r="CK23" s="91">
        <f>CJ23+I23</f>
        <v>48</v>
      </c>
      <c r="CL23" s="91">
        <f>CK23+J23</f>
        <v>54</v>
      </c>
      <c r="CM23" s="91">
        <f>CL23+K23</f>
        <v>66</v>
      </c>
      <c r="CN23" s="91">
        <f>CM23+L23</f>
        <v>76</v>
      </c>
      <c r="CO23" s="91">
        <f>CN23+M23</f>
        <v>80</v>
      </c>
      <c r="CP23" s="91">
        <f>CO23+N23</f>
        <v>92</v>
      </c>
      <c r="CQ23" s="91">
        <f>CP23+O23</f>
        <v>98</v>
      </c>
      <c r="CR23" s="91">
        <f>CQ23+P23</f>
        <v>104</v>
      </c>
      <c r="CS23" s="91">
        <f>CR23+Q23</f>
        <v>112</v>
      </c>
      <c r="CT23" s="91">
        <f>CS23+R23</f>
        <v>120</v>
      </c>
      <c r="CU23" s="91">
        <f>CT23+S23</f>
        <v>124</v>
      </c>
      <c r="CV23" s="91">
        <f>CU23+T23</f>
        <v>123</v>
      </c>
      <c r="CW23" s="91">
        <f>CV23+U23</f>
        <v>127</v>
      </c>
      <c r="CX23" s="91">
        <f>CW23+V23</f>
        <v>140</v>
      </c>
      <c r="CY23" s="91">
        <f>CX23+W23</f>
        <v>150</v>
      </c>
      <c r="CZ23" s="91">
        <f>CY23+X23</f>
        <v>160</v>
      </c>
      <c r="DA23" s="91">
        <f>CZ23+Y23</f>
        <v>160</v>
      </c>
      <c r="DB23" s="91">
        <f>DA23+Z23</f>
        <v>162</v>
      </c>
      <c r="DC23" s="91">
        <f>DB23+AA23</f>
        <v>164</v>
      </c>
      <c r="DD23" s="91">
        <f>DC23+AB23</f>
        <v>170</v>
      </c>
      <c r="DE23" s="91">
        <f>DD23+AC23</f>
        <v>177</v>
      </c>
      <c r="DF23" s="91">
        <f>DE23+AD23</f>
        <v>183</v>
      </c>
      <c r="DG23" s="91">
        <f>DF23+AE23</f>
        <v>203</v>
      </c>
      <c r="DH23" s="91">
        <f>DG23+AF23</f>
        <v>208</v>
      </c>
      <c r="DI23" s="91">
        <f>DH23+AG23</f>
        <v>210</v>
      </c>
      <c r="DJ23" s="91">
        <f>DI23+AH23</f>
        <v>212</v>
      </c>
      <c r="DK23" s="91">
        <f>DJ23+AI23</f>
        <v>226</v>
      </c>
      <c r="DL23" s="91">
        <f>DK23+AJ23</f>
        <v>228</v>
      </c>
      <c r="DM23" s="91">
        <f>DL23+AK23</f>
        <v>240</v>
      </c>
      <c r="DN23" s="91">
        <f>DM23+AL23</f>
        <v>242</v>
      </c>
      <c r="DO23" s="91">
        <f>DN23+AM23</f>
        <v>244</v>
      </c>
      <c r="DP23" s="91">
        <f>DO23+AN23</f>
        <v>252</v>
      </c>
      <c r="DQ23" s="91">
        <f>DP23+AO23</f>
        <v>254</v>
      </c>
      <c r="DR23" s="91">
        <f>DQ23+AP23</f>
        <v>256</v>
      </c>
      <c r="DS23" s="91">
        <f>DR23+AQ23</f>
        <v>266</v>
      </c>
      <c r="DT23" s="91">
        <f>DS23+AR23</f>
        <v>276</v>
      </c>
      <c r="DU23" s="91">
        <f>DT23+AS23</f>
        <v>280</v>
      </c>
      <c r="DV23" s="91">
        <f>DU23+AT23</f>
        <v>298</v>
      </c>
      <c r="DW23" s="91">
        <f>DV23+AU23</f>
        <v>300</v>
      </c>
      <c r="DX23" s="91">
        <f>DW23+AV23</f>
        <v>306</v>
      </c>
      <c r="DY23" s="91">
        <f>DX23+AW23</f>
        <v>308</v>
      </c>
      <c r="DZ23" s="91">
        <f>DY23+AX23</f>
        <v>326</v>
      </c>
      <c r="EA23" s="91">
        <f>DZ23+AY23</f>
        <v>340</v>
      </c>
      <c r="EB23" s="91">
        <f>EA23+AZ23</f>
        <v>340</v>
      </c>
      <c r="EC23" s="91">
        <f>EB23+BA23</f>
        <v>346</v>
      </c>
      <c r="ED23" s="91">
        <f>EC23+BB23</f>
        <v>358</v>
      </c>
      <c r="EE23" s="91">
        <f>ED23+BC23</f>
        <v>362</v>
      </c>
      <c r="EF23" s="91">
        <f>EE23+BD23</f>
        <v>387</v>
      </c>
      <c r="EG23" s="91">
        <f>EF23+BE23</f>
        <v>389</v>
      </c>
      <c r="EH23" s="91">
        <f>EG23+BF23</f>
        <v>403</v>
      </c>
      <c r="EI23" s="91">
        <f>EH23+BG23</f>
        <v>405</v>
      </c>
      <c r="EJ23" s="91">
        <f>EI23+BH23</f>
        <v>413</v>
      </c>
      <c r="EK23" s="91">
        <f>EJ23+BI23</f>
        <v>419</v>
      </c>
      <c r="EL23" s="91">
        <f>EK23+BJ23</f>
        <v>421</v>
      </c>
      <c r="EM23" s="91">
        <f>EL23+BK23</f>
        <v>425</v>
      </c>
      <c r="EN23" s="91">
        <f>EM23+BL23</f>
        <v>427</v>
      </c>
      <c r="EO23" s="91">
        <f>EN23+BM23</f>
        <v>429</v>
      </c>
      <c r="EP23" s="91">
        <f>EO23+BN23</f>
        <v>429</v>
      </c>
      <c r="EQ23" s="91">
        <f>EP23+BO23</f>
        <v>429</v>
      </c>
      <c r="ER23" s="91">
        <f>EQ23+BP23</f>
        <v>429</v>
      </c>
      <c r="ES23" s="91">
        <f>ER23+BQ23</f>
        <v>429</v>
      </c>
      <c r="ET23" s="91">
        <f>ES23+BR23</f>
        <v>429</v>
      </c>
      <c r="EU23" s="91">
        <f>ET23+BS23</f>
        <v>429</v>
      </c>
      <c r="EV23" s="91">
        <f>EU23+BT23</f>
        <v>429</v>
      </c>
      <c r="EW23" s="91">
        <f>EV23+BU23</f>
        <v>429</v>
      </c>
      <c r="EX23" s="91">
        <f>EW23+BV23</f>
        <v>429</v>
      </c>
      <c r="EY23" s="91">
        <f>EX23+BW23</f>
        <v>429</v>
      </c>
      <c r="EZ23" s="91">
        <f>EY23+BX23</f>
        <v>429</v>
      </c>
      <c r="FA23" s="91">
        <f>EZ23+BY23</f>
        <v>429</v>
      </c>
      <c r="FB23" s="91">
        <f>FA23+BZ23</f>
        <v>429</v>
      </c>
      <c r="FC23" s="91">
        <f>FB23+CA23</f>
        <v>429</v>
      </c>
      <c r="FD23" s="91">
        <f>FC23+CB23</f>
        <v>429</v>
      </c>
      <c r="FF23" s="91">
        <v>44</v>
      </c>
      <c r="FG23" s="91">
        <v>44</v>
      </c>
      <c r="FH23" s="91">
        <v>43</v>
      </c>
      <c r="FI23" s="91">
        <v>45</v>
      </c>
      <c r="FJ23" s="91">
        <v>44</v>
      </c>
      <c r="FK23" s="91">
        <v>43</v>
      </c>
      <c r="FL23" s="91">
        <v>37</v>
      </c>
      <c r="FM23" s="91">
        <v>35</v>
      </c>
      <c r="FN23" s="91">
        <v>35</v>
      </c>
      <c r="FO23" s="91">
        <v>33</v>
      </c>
      <c r="FP23" s="91">
        <v>32</v>
      </c>
      <c r="FQ23" s="91">
        <v>33</v>
      </c>
      <c r="FR23" s="91">
        <v>33</v>
      </c>
      <c r="FS23" s="91">
        <v>31</v>
      </c>
      <c r="FT23" s="91">
        <v>31</v>
      </c>
      <c r="FU23" s="91">
        <v>31</v>
      </c>
      <c r="FV23" s="91">
        <v>31</v>
      </c>
      <c r="FW23" s="91">
        <v>31</v>
      </c>
      <c r="FX23" s="91">
        <v>31</v>
      </c>
      <c r="FY23" s="91">
        <v>30</v>
      </c>
      <c r="FZ23" s="91">
        <v>30</v>
      </c>
      <c r="GA23" s="91">
        <v>29</v>
      </c>
      <c r="GB23" s="91">
        <v>27</v>
      </c>
      <c r="GC23" s="91">
        <v>28</v>
      </c>
      <c r="GD23" s="91">
        <v>28</v>
      </c>
      <c r="GE23" s="91">
        <v>28</v>
      </c>
      <c r="GF23" s="91">
        <v>29</v>
      </c>
      <c r="GG23" s="91">
        <v>27</v>
      </c>
      <c r="GH23" s="91">
        <v>27</v>
      </c>
      <c r="GI23" s="91">
        <v>27</v>
      </c>
      <c r="GJ23" s="91">
        <v>27</v>
      </c>
      <c r="GK23" s="91">
        <v>27</v>
      </c>
      <c r="GL23" s="91">
        <v>27</v>
      </c>
      <c r="GM23" s="91">
        <v>27</v>
      </c>
      <c r="GN23" s="91">
        <v>27</v>
      </c>
      <c r="GO23" s="91">
        <v>25</v>
      </c>
      <c r="GP23" s="91">
        <v>24</v>
      </c>
      <c r="GQ23" s="91">
        <v>23</v>
      </c>
      <c r="GR23" s="91">
        <v>23</v>
      </c>
      <c r="GS23" s="91">
        <v>23</v>
      </c>
      <c r="GT23" s="91">
        <v>22</v>
      </c>
      <c r="GU23" s="91">
        <v>22</v>
      </c>
      <c r="GV23" s="91">
        <v>23</v>
      </c>
      <c r="GW23" s="91">
        <v>23</v>
      </c>
      <c r="GX23" s="91">
        <v>23</v>
      </c>
      <c r="GY23" s="91">
        <v>22</v>
      </c>
      <c r="GZ23" s="91">
        <v>22</v>
      </c>
      <c r="HA23" s="91">
        <v>22</v>
      </c>
      <c r="HB23" s="91">
        <v>22</v>
      </c>
      <c r="HC23" s="91">
        <v>22</v>
      </c>
      <c r="HD23" s="91">
        <v>22</v>
      </c>
      <c r="HE23" s="91">
        <v>22</v>
      </c>
      <c r="HF23" s="91">
        <v>22</v>
      </c>
      <c r="HG23" s="91">
        <v>22</v>
      </c>
      <c r="HH23" s="91">
        <v>21</v>
      </c>
      <c r="HI23" s="91">
        <v>21</v>
      </c>
      <c r="HJ23" s="91">
        <v>19</v>
      </c>
      <c r="HK23" s="91">
        <v>19</v>
      </c>
      <c r="HL23" s="91">
        <v>19</v>
      </c>
      <c r="HM23" s="91">
        <v>21</v>
      </c>
      <c r="HN23" s="91">
        <v>21</v>
      </c>
      <c r="HO23" s="91">
        <v>21</v>
      </c>
      <c r="HP23" s="91">
        <v>21</v>
      </c>
      <c r="HQ23" s="91">
        <v>20</v>
      </c>
      <c r="HR23" s="91">
        <v>20</v>
      </c>
      <c r="HS23" s="91">
        <v>20</v>
      </c>
      <c r="HT23" s="91">
        <v>19</v>
      </c>
      <c r="HU23" s="91">
        <v>19</v>
      </c>
      <c r="HV23" s="91">
        <v>19</v>
      </c>
      <c r="HW23" s="91">
        <v>19</v>
      </c>
      <c r="HX23" s="91">
        <v>20</v>
      </c>
      <c r="HY23" s="91">
        <v>21</v>
      </c>
      <c r="HZ23" s="91">
        <v>20</v>
      </c>
      <c r="IA23" s="91">
        <v>19</v>
      </c>
      <c r="IB23" s="91">
        <v>20</v>
      </c>
      <c r="IC23" s="91">
        <v>20</v>
      </c>
      <c r="IE23" s="91">
        <v>20</v>
      </c>
      <c r="IF23" s="91" t="s">
        <v>449</v>
      </c>
      <c r="IG23" s="91">
        <v>429</v>
      </c>
      <c r="IH23" s="103">
        <v>0</v>
      </c>
      <c r="II23" s="91">
        <v>429</v>
      </c>
      <c r="IJ23" s="91" t="str">
        <f>IF(IC23=IB23,"",IF(IC23&lt;IB23,"COLOR(RED):''↑''",IF(IC23&gt;IB23,"COLOR(cyan):''↓''")))</f>
        <v/>
      </c>
    </row>
    <row r="24" spans="1:245">
      <c r="A24" s="91" t="s">
        <v>315</v>
      </c>
      <c r="B24" s="91">
        <v>72</v>
      </c>
      <c r="C24" s="91">
        <v>10</v>
      </c>
      <c r="D24" s="91">
        <v>0</v>
      </c>
      <c r="E24" s="91">
        <v>6</v>
      </c>
      <c r="F24" s="91">
        <v>8</v>
      </c>
      <c r="G24" s="91">
        <v>8</v>
      </c>
      <c r="H24" s="91">
        <v>2</v>
      </c>
      <c r="I24" s="91">
        <v>6</v>
      </c>
      <c r="J24" s="91">
        <v>4</v>
      </c>
      <c r="K24" s="91">
        <v>0</v>
      </c>
      <c r="L24" s="91">
        <v>8</v>
      </c>
      <c r="M24" s="91">
        <v>8</v>
      </c>
      <c r="N24" s="91">
        <v>7</v>
      </c>
      <c r="O24" s="91">
        <v>4</v>
      </c>
      <c r="P24" s="91">
        <v>9</v>
      </c>
      <c r="Q24" s="91">
        <v>10</v>
      </c>
      <c r="R24" s="91">
        <v>8</v>
      </c>
      <c r="S24" s="91">
        <v>4</v>
      </c>
      <c r="T24" s="91">
        <v>2</v>
      </c>
      <c r="U24" s="91">
        <v>8</v>
      </c>
      <c r="V24" s="91">
        <v>16</v>
      </c>
      <c r="W24" s="91">
        <v>4</v>
      </c>
      <c r="X24" s="91">
        <v>14</v>
      </c>
      <c r="Y24" s="91">
        <v>0</v>
      </c>
      <c r="Z24" s="91">
        <v>10</v>
      </c>
      <c r="AA24" s="91">
        <v>6</v>
      </c>
      <c r="AB24" s="91">
        <v>6</v>
      </c>
      <c r="AC24" s="91">
        <v>12</v>
      </c>
      <c r="AD24" s="91">
        <v>4</v>
      </c>
      <c r="AE24" s="91">
        <v>14</v>
      </c>
      <c r="AF24" s="91">
        <v>12</v>
      </c>
      <c r="AG24" s="91">
        <v>2</v>
      </c>
      <c r="AH24" s="91">
        <v>2</v>
      </c>
      <c r="AI24" s="91">
        <v>14</v>
      </c>
      <c r="AJ24" s="91">
        <v>2</v>
      </c>
      <c r="AK24" s="91">
        <v>26</v>
      </c>
      <c r="AL24" s="91">
        <v>0</v>
      </c>
      <c r="AM24" s="91">
        <v>2</v>
      </c>
      <c r="AN24" s="91">
        <v>6</v>
      </c>
      <c r="AO24" s="91">
        <v>4</v>
      </c>
      <c r="AP24" s="91">
        <v>0</v>
      </c>
      <c r="AQ24" s="91">
        <v>14</v>
      </c>
      <c r="AR24" s="91">
        <v>4</v>
      </c>
      <c r="AS24" s="91">
        <v>2</v>
      </c>
      <c r="AT24" s="91">
        <v>14</v>
      </c>
      <c r="AU24" s="91">
        <v>0</v>
      </c>
      <c r="AV24" s="91">
        <v>2</v>
      </c>
      <c r="AW24" s="91">
        <v>2</v>
      </c>
      <c r="AX24" s="91">
        <v>4</v>
      </c>
      <c r="AY24" s="91">
        <v>0</v>
      </c>
      <c r="BA24" s="103">
        <v>0</v>
      </c>
      <c r="BB24" s="103">
        <v>4</v>
      </c>
      <c r="BC24" s="103">
        <v>4</v>
      </c>
      <c r="BD24" s="103">
        <v>12</v>
      </c>
      <c r="BE24" s="103">
        <v>0</v>
      </c>
      <c r="BF24" s="103">
        <v>0</v>
      </c>
      <c r="BG24" s="103">
        <v>0</v>
      </c>
      <c r="BH24" s="103">
        <v>2</v>
      </c>
      <c r="BI24" s="103">
        <v>0</v>
      </c>
      <c r="BJ24" s="103">
        <v>2</v>
      </c>
      <c r="BK24" s="103">
        <v>4</v>
      </c>
      <c r="BL24" s="103">
        <v>8</v>
      </c>
      <c r="BM24" s="103">
        <v>0</v>
      </c>
      <c r="BO24" s="103">
        <v>0</v>
      </c>
      <c r="BQ24" s="103">
        <v>4</v>
      </c>
      <c r="BS24" s="103">
        <v>0</v>
      </c>
      <c r="BT24" s="103">
        <v>0</v>
      </c>
      <c r="BU24" s="103">
        <v>0</v>
      </c>
      <c r="BV24" s="103">
        <v>0</v>
      </c>
      <c r="BW24" s="103">
        <v>0</v>
      </c>
      <c r="BX24" s="103">
        <v>0</v>
      </c>
      <c r="BY24" s="103">
        <v>0</v>
      </c>
      <c r="BZ24" s="103">
        <v>0</v>
      </c>
      <c r="CA24" s="103">
        <v>0</v>
      </c>
      <c r="CB24" s="103">
        <v>0</v>
      </c>
      <c r="CD24" s="91">
        <v>72</v>
      </c>
      <c r="CE24" s="91">
        <f>CD24+C24</f>
        <v>82</v>
      </c>
      <c r="CF24" s="91">
        <f>CE24+D24</f>
        <v>82</v>
      </c>
      <c r="CG24" s="91">
        <f>CF24+E24</f>
        <v>88</v>
      </c>
      <c r="CH24" s="91">
        <f>CG24+F24</f>
        <v>96</v>
      </c>
      <c r="CI24" s="91">
        <f>CH24+G24</f>
        <v>104</v>
      </c>
      <c r="CJ24" s="91">
        <f>CI24+H24</f>
        <v>106</v>
      </c>
      <c r="CK24" s="91">
        <f>CJ24+I24</f>
        <v>112</v>
      </c>
      <c r="CL24" s="91">
        <f>CK24+J24</f>
        <v>116</v>
      </c>
      <c r="CM24" s="91">
        <f>CL24+K24</f>
        <v>116</v>
      </c>
      <c r="CN24" s="91">
        <f>CM24+L24</f>
        <v>124</v>
      </c>
      <c r="CO24" s="91">
        <f>CN24+M24</f>
        <v>132</v>
      </c>
      <c r="CP24" s="91">
        <f>CO24+N24</f>
        <v>139</v>
      </c>
      <c r="CQ24" s="91">
        <f>CP24+O24</f>
        <v>143</v>
      </c>
      <c r="CR24" s="91">
        <f>CQ24+P24</f>
        <v>152</v>
      </c>
      <c r="CS24" s="91">
        <f>CR24+Q24</f>
        <v>162</v>
      </c>
      <c r="CT24" s="91">
        <f>CS24+R24</f>
        <v>170</v>
      </c>
      <c r="CU24" s="91">
        <f>CT24+S24</f>
        <v>174</v>
      </c>
      <c r="CV24" s="91">
        <f>CU24+T24</f>
        <v>176</v>
      </c>
      <c r="CW24" s="91">
        <f>CV24+U24</f>
        <v>184</v>
      </c>
      <c r="CX24" s="91">
        <f>CW24+V24</f>
        <v>200</v>
      </c>
      <c r="CY24" s="91">
        <f>CX24+W24</f>
        <v>204</v>
      </c>
      <c r="CZ24" s="91">
        <f>CY24+X24</f>
        <v>218</v>
      </c>
      <c r="DA24" s="91">
        <f>CZ24+Y24</f>
        <v>218</v>
      </c>
      <c r="DB24" s="91">
        <f>DA24+Z24</f>
        <v>228</v>
      </c>
      <c r="DC24" s="91">
        <f>DB24+AA24</f>
        <v>234</v>
      </c>
      <c r="DD24" s="91">
        <f>DC24+AB24</f>
        <v>240</v>
      </c>
      <c r="DE24" s="91">
        <f>DD24+AC24</f>
        <v>252</v>
      </c>
      <c r="DF24" s="91">
        <f>DE24+AD24</f>
        <v>256</v>
      </c>
      <c r="DG24" s="91">
        <f>DF24+AE24</f>
        <v>270</v>
      </c>
      <c r="DH24" s="91">
        <f>DG24+AF24</f>
        <v>282</v>
      </c>
      <c r="DI24" s="91">
        <f>DH24+AG24</f>
        <v>284</v>
      </c>
      <c r="DJ24" s="91">
        <f>DI24+AH24</f>
        <v>286</v>
      </c>
      <c r="DK24" s="91">
        <f>DJ24+AI24</f>
        <v>300</v>
      </c>
      <c r="DL24" s="91">
        <f>DK24+AJ24</f>
        <v>302</v>
      </c>
      <c r="DM24" s="91">
        <f>DL24+AK24</f>
        <v>328</v>
      </c>
      <c r="DN24" s="91">
        <f>DM24+AL24</f>
        <v>328</v>
      </c>
      <c r="DO24" s="91">
        <f>DN24+AM24</f>
        <v>330</v>
      </c>
      <c r="DP24" s="91">
        <f>DO24+AN24</f>
        <v>336</v>
      </c>
      <c r="DQ24" s="91">
        <f>DP24+AO24</f>
        <v>340</v>
      </c>
      <c r="DR24" s="91">
        <f>DQ24+AP24</f>
        <v>340</v>
      </c>
      <c r="DS24" s="91">
        <f>DR24+AQ24</f>
        <v>354</v>
      </c>
      <c r="DT24" s="91">
        <f>DS24+AR24</f>
        <v>358</v>
      </c>
      <c r="DU24" s="91">
        <f>DT24+AS24</f>
        <v>360</v>
      </c>
      <c r="DV24" s="91">
        <f>DU24+AT24</f>
        <v>374</v>
      </c>
      <c r="DW24" s="91">
        <f>DV24+AU24</f>
        <v>374</v>
      </c>
      <c r="DX24" s="91">
        <f>DW24+AV24</f>
        <v>376</v>
      </c>
      <c r="DY24" s="91">
        <f>DX24+AW24</f>
        <v>378</v>
      </c>
      <c r="DZ24" s="91">
        <f>DY24+AX24</f>
        <v>382</v>
      </c>
      <c r="EA24" s="91">
        <f>DZ24+AY24</f>
        <v>382</v>
      </c>
      <c r="EB24" s="91">
        <f>EA24+AZ24</f>
        <v>382</v>
      </c>
      <c r="EC24" s="91">
        <f>EB24+BA24</f>
        <v>382</v>
      </c>
      <c r="ED24" s="91">
        <f>EC24+BB24</f>
        <v>386</v>
      </c>
      <c r="EE24" s="91">
        <f>ED24+BC24</f>
        <v>390</v>
      </c>
      <c r="EF24" s="91">
        <f>EE24+BD24</f>
        <v>402</v>
      </c>
      <c r="EG24" s="91">
        <f>EF24+BE24</f>
        <v>402</v>
      </c>
      <c r="EH24" s="91">
        <f>EG24+BF24</f>
        <v>402</v>
      </c>
      <c r="EI24" s="91">
        <f>EH24+BG24</f>
        <v>402</v>
      </c>
      <c r="EJ24" s="91">
        <f>EI24+BH24</f>
        <v>404</v>
      </c>
      <c r="EK24" s="91">
        <f>EJ24+BI24</f>
        <v>404</v>
      </c>
      <c r="EL24" s="91">
        <f>EK24+BJ24</f>
        <v>406</v>
      </c>
      <c r="EM24" s="91">
        <f>EL24+BK24</f>
        <v>410</v>
      </c>
      <c r="EN24" s="91">
        <f>EM24+BL24</f>
        <v>418</v>
      </c>
      <c r="EO24" s="91">
        <f>EN24+BM24</f>
        <v>418</v>
      </c>
      <c r="EP24" s="91">
        <f>EO24+BN24</f>
        <v>418</v>
      </c>
      <c r="EQ24" s="91">
        <f>EP24+BO24</f>
        <v>418</v>
      </c>
      <c r="ER24" s="91">
        <f>EQ24+BP24</f>
        <v>418</v>
      </c>
      <c r="ES24" s="91">
        <f>ER24+BQ24</f>
        <v>422</v>
      </c>
      <c r="ET24" s="91">
        <f>ES24+BR24</f>
        <v>422</v>
      </c>
      <c r="EU24" s="91">
        <f>ET24+BS24</f>
        <v>422</v>
      </c>
      <c r="EV24" s="91">
        <f>EU24+BT24</f>
        <v>422</v>
      </c>
      <c r="EW24" s="91">
        <f>EV24+BU24</f>
        <v>422</v>
      </c>
      <c r="EX24" s="91">
        <f>EW24+BV24</f>
        <v>422</v>
      </c>
      <c r="EY24" s="91">
        <f>EX24+BW24</f>
        <v>422</v>
      </c>
      <c r="EZ24" s="91">
        <f>EY24+BX24</f>
        <v>422</v>
      </c>
      <c r="FA24" s="91">
        <f>EZ24+BY24</f>
        <v>422</v>
      </c>
      <c r="FB24" s="91">
        <f>FA24+BZ24</f>
        <v>422</v>
      </c>
      <c r="FC24" s="91">
        <f>FB24+CA24</f>
        <v>422</v>
      </c>
      <c r="FD24" s="91">
        <f>FC24+CB24</f>
        <v>422</v>
      </c>
      <c r="FF24" s="91">
        <v>29</v>
      </c>
      <c r="FG24" s="91">
        <v>28</v>
      </c>
      <c r="FH24" s="91">
        <v>29</v>
      </c>
      <c r="FI24" s="91">
        <v>28</v>
      </c>
      <c r="FJ24" s="91">
        <v>27</v>
      </c>
      <c r="FK24" s="91">
        <v>28</v>
      </c>
      <c r="FL24" s="91">
        <v>30</v>
      </c>
      <c r="FM24" s="91">
        <v>30</v>
      </c>
      <c r="FN24" s="91">
        <v>30</v>
      </c>
      <c r="FO24" s="91">
        <v>29</v>
      </c>
      <c r="FP24" s="91">
        <v>29</v>
      </c>
      <c r="FQ24" s="91">
        <v>29</v>
      </c>
      <c r="FR24" s="91">
        <v>30</v>
      </c>
      <c r="FS24" s="91">
        <v>28</v>
      </c>
      <c r="FT24" s="91">
        <v>27</v>
      </c>
      <c r="FU24" s="91">
        <v>26</v>
      </c>
      <c r="FV24" s="91">
        <v>26</v>
      </c>
      <c r="FW24" s="91">
        <v>26</v>
      </c>
      <c r="FX24" s="91">
        <v>26</v>
      </c>
      <c r="FY24" s="91">
        <v>25</v>
      </c>
      <c r="FZ24" s="91">
        <v>25</v>
      </c>
      <c r="GA24" s="91">
        <v>25</v>
      </c>
      <c r="GB24" s="91">
        <v>24</v>
      </c>
      <c r="GC24" s="91">
        <v>24</v>
      </c>
      <c r="GD24" s="91">
        <v>23</v>
      </c>
      <c r="GE24" s="91">
        <v>22</v>
      </c>
      <c r="GF24" s="91">
        <v>21</v>
      </c>
      <c r="GG24" s="91">
        <v>21</v>
      </c>
      <c r="GH24" s="91">
        <v>22</v>
      </c>
      <c r="GI24" s="91">
        <v>22</v>
      </c>
      <c r="GJ24" s="91">
        <v>22</v>
      </c>
      <c r="GK24" s="91">
        <v>22</v>
      </c>
      <c r="GL24" s="91">
        <v>22</v>
      </c>
      <c r="GM24" s="91">
        <v>22</v>
      </c>
      <c r="GN24" s="91">
        <v>22</v>
      </c>
      <c r="GO24" s="91">
        <v>21</v>
      </c>
      <c r="GP24" s="91">
        <v>20</v>
      </c>
      <c r="GQ24" s="91">
        <v>19</v>
      </c>
      <c r="GR24" s="91">
        <v>19</v>
      </c>
      <c r="GS24" s="91">
        <v>19</v>
      </c>
      <c r="GT24" s="91">
        <v>18</v>
      </c>
      <c r="GU24" s="91">
        <v>18</v>
      </c>
      <c r="GV24" s="91">
        <v>17</v>
      </c>
      <c r="GW24" s="91">
        <v>17</v>
      </c>
      <c r="GX24" s="91">
        <v>17</v>
      </c>
      <c r="GY24" s="91">
        <v>16</v>
      </c>
      <c r="GZ24" s="91">
        <v>16</v>
      </c>
      <c r="HA24" s="91">
        <v>16</v>
      </c>
      <c r="HB24" s="91">
        <v>16</v>
      </c>
      <c r="HC24" s="91">
        <v>16</v>
      </c>
      <c r="HD24" s="91">
        <v>17</v>
      </c>
      <c r="HE24" s="91">
        <v>17</v>
      </c>
      <c r="HF24" s="91">
        <v>17</v>
      </c>
      <c r="HG24" s="91">
        <v>17</v>
      </c>
      <c r="HH24" s="91">
        <v>19</v>
      </c>
      <c r="HI24" s="91">
        <v>19</v>
      </c>
      <c r="HJ24" s="91">
        <v>20</v>
      </c>
      <c r="HK24" s="91">
        <v>20</v>
      </c>
      <c r="HL24" s="91">
        <v>22</v>
      </c>
      <c r="HM24" s="91">
        <v>22</v>
      </c>
      <c r="HN24" s="91">
        <v>22</v>
      </c>
      <c r="HO24" s="91">
        <v>22</v>
      </c>
      <c r="HP24" s="91">
        <v>22</v>
      </c>
      <c r="HQ24" s="91">
        <v>22</v>
      </c>
      <c r="HR24" s="91">
        <v>22</v>
      </c>
      <c r="HS24" s="91">
        <v>22</v>
      </c>
      <c r="HT24" s="91">
        <v>21</v>
      </c>
      <c r="HU24" s="91">
        <v>21</v>
      </c>
      <c r="HV24" s="91">
        <v>21</v>
      </c>
      <c r="HW24" s="91">
        <v>21</v>
      </c>
      <c r="HX24" s="91">
        <v>22</v>
      </c>
      <c r="HY24" s="91">
        <v>22</v>
      </c>
      <c r="HZ24" s="91">
        <v>23</v>
      </c>
      <c r="IA24" s="91">
        <v>22</v>
      </c>
      <c r="IB24" s="91">
        <v>22</v>
      </c>
      <c r="IC24" s="91">
        <v>22</v>
      </c>
      <c r="IE24" s="91">
        <v>22</v>
      </c>
      <c r="IF24" s="91" t="s">
        <v>315</v>
      </c>
      <c r="IG24" s="91">
        <v>422</v>
      </c>
      <c r="IH24" s="103">
        <v>0</v>
      </c>
      <c r="II24" s="91">
        <v>422</v>
      </c>
      <c r="IJ24" s="91" t="str">
        <f>IF(IC24=IB24,"",IF(IC24&lt;IB24,"COLOR(RED):''↑''",IF(IC24&gt;IB24,"COLOR(cyan):''↓''")))</f>
        <v/>
      </c>
    </row>
    <row r="25" spans="1:245">
      <c r="A25" s="91" t="s">
        <v>104</v>
      </c>
      <c r="AD25" s="91">
        <v>0</v>
      </c>
      <c r="AE25" s="91">
        <v>4</v>
      </c>
      <c r="AF25" s="91">
        <v>6</v>
      </c>
      <c r="AG25" s="91">
        <v>0</v>
      </c>
      <c r="AH25" s="91">
        <v>2</v>
      </c>
      <c r="AI25" s="91">
        <v>2</v>
      </c>
      <c r="AJ25" s="91">
        <v>0</v>
      </c>
      <c r="AK25" s="91">
        <v>4</v>
      </c>
      <c r="AL25" s="91">
        <v>0</v>
      </c>
      <c r="AM25" s="91">
        <v>0</v>
      </c>
      <c r="AN25" s="91">
        <v>4</v>
      </c>
      <c r="AO25" s="91">
        <v>0</v>
      </c>
      <c r="AP25" s="91">
        <v>2</v>
      </c>
      <c r="AQ25" s="91">
        <v>10</v>
      </c>
      <c r="AR25" s="91">
        <v>14</v>
      </c>
      <c r="AS25" s="91">
        <v>6</v>
      </c>
      <c r="AT25" s="91">
        <v>14</v>
      </c>
      <c r="AU25" s="91">
        <v>2</v>
      </c>
      <c r="AV25" s="91">
        <v>8</v>
      </c>
      <c r="AW25" s="91">
        <v>2</v>
      </c>
      <c r="AX25" s="91">
        <v>18</v>
      </c>
      <c r="AY25" s="91">
        <v>13</v>
      </c>
      <c r="AZ25" s="103">
        <v>2</v>
      </c>
      <c r="BA25" s="103">
        <v>6</v>
      </c>
      <c r="BB25" s="103">
        <v>16</v>
      </c>
      <c r="BC25" s="103">
        <v>4</v>
      </c>
      <c r="BD25" s="103">
        <v>40</v>
      </c>
      <c r="BE25" s="103">
        <v>2</v>
      </c>
      <c r="BF25" s="103">
        <v>20</v>
      </c>
      <c r="BG25" s="103">
        <v>2</v>
      </c>
      <c r="BH25" s="103">
        <v>18</v>
      </c>
      <c r="BI25" s="103">
        <v>13</v>
      </c>
      <c r="BJ25" s="103">
        <v>18</v>
      </c>
      <c r="BK25" s="103">
        <v>12</v>
      </c>
      <c r="BL25" s="103">
        <v>12</v>
      </c>
      <c r="BM25" s="103">
        <v>16</v>
      </c>
      <c r="BN25" s="103">
        <v>2</v>
      </c>
      <c r="BO25" s="103">
        <v>18</v>
      </c>
      <c r="BP25" s="103">
        <v>2</v>
      </c>
      <c r="BQ25" s="103">
        <v>24</v>
      </c>
      <c r="BR25" s="103">
        <v>2</v>
      </c>
      <c r="BS25" s="103">
        <v>6</v>
      </c>
      <c r="BT25" s="103">
        <v>8</v>
      </c>
      <c r="BU25" s="103">
        <v>18</v>
      </c>
      <c r="BV25" s="103">
        <v>2</v>
      </c>
      <c r="BW25" s="103">
        <v>16</v>
      </c>
      <c r="BX25" s="103">
        <v>2</v>
      </c>
      <c r="BY25" s="103">
        <v>12</v>
      </c>
      <c r="BZ25" s="103">
        <v>2</v>
      </c>
      <c r="CA25" s="103">
        <v>10</v>
      </c>
      <c r="CB25" s="103">
        <v>2</v>
      </c>
      <c r="DF25" s="91">
        <f>DE25+AD25</f>
        <v>0</v>
      </c>
      <c r="DG25" s="91">
        <f>DF25+AE25</f>
        <v>4</v>
      </c>
      <c r="DH25" s="91">
        <f>DG25+AF25</f>
        <v>10</v>
      </c>
      <c r="DI25" s="91">
        <f>DH25+AG25</f>
        <v>10</v>
      </c>
      <c r="DJ25" s="91">
        <f>DI25+AH25</f>
        <v>12</v>
      </c>
      <c r="DK25" s="91">
        <f>DJ25+AI25</f>
        <v>14</v>
      </c>
      <c r="DL25" s="91">
        <f>DK25+AJ25</f>
        <v>14</v>
      </c>
      <c r="DM25" s="91">
        <f>DL25+AK25</f>
        <v>18</v>
      </c>
      <c r="DN25" s="91">
        <f>DM25+AL25</f>
        <v>18</v>
      </c>
      <c r="DO25" s="91">
        <f>DN25+AM25</f>
        <v>18</v>
      </c>
      <c r="DP25" s="91">
        <f>DO25+AN25</f>
        <v>22</v>
      </c>
      <c r="DQ25" s="91">
        <f>DP25+AO25</f>
        <v>22</v>
      </c>
      <c r="DR25" s="91">
        <f>DQ25+AP25</f>
        <v>24</v>
      </c>
      <c r="DS25" s="91">
        <f>DR25+AQ25</f>
        <v>34</v>
      </c>
      <c r="DT25" s="91">
        <f>DS25+AR25</f>
        <v>48</v>
      </c>
      <c r="DU25" s="91">
        <f>DT25+AS25</f>
        <v>54</v>
      </c>
      <c r="DV25" s="91">
        <f>DU25+AT25</f>
        <v>68</v>
      </c>
      <c r="DW25" s="91">
        <f>DV25+AU25</f>
        <v>70</v>
      </c>
      <c r="DX25" s="91">
        <f>DW25+AV25</f>
        <v>78</v>
      </c>
      <c r="DY25" s="91">
        <f>DX25+AW25</f>
        <v>80</v>
      </c>
      <c r="DZ25" s="91">
        <f>DY25+AX25</f>
        <v>98</v>
      </c>
      <c r="EA25" s="91">
        <f>DZ25+AY25</f>
        <v>111</v>
      </c>
      <c r="EB25" s="91">
        <f>EA25+AZ25</f>
        <v>113</v>
      </c>
      <c r="EC25" s="91">
        <f>EB25+BA25</f>
        <v>119</v>
      </c>
      <c r="ED25" s="91">
        <f>EC25+BB25</f>
        <v>135</v>
      </c>
      <c r="EE25" s="91">
        <f>ED25+BC25</f>
        <v>139</v>
      </c>
      <c r="EF25" s="91">
        <f>EE25+BD25</f>
        <v>179</v>
      </c>
      <c r="EG25" s="91">
        <f>EF25+BE25</f>
        <v>181</v>
      </c>
      <c r="EH25" s="91">
        <f>EG25+BF25</f>
        <v>201</v>
      </c>
      <c r="EI25" s="91">
        <f>EH25+BG25</f>
        <v>203</v>
      </c>
      <c r="EJ25" s="91">
        <f>EI25+BH25</f>
        <v>221</v>
      </c>
      <c r="EK25" s="91">
        <f>EJ25+BI25</f>
        <v>234</v>
      </c>
      <c r="EL25" s="91">
        <f>EK25+BJ25</f>
        <v>252</v>
      </c>
      <c r="EM25" s="91">
        <f>EL25+BK25</f>
        <v>264</v>
      </c>
      <c r="EN25" s="91">
        <f>EM25+BL25</f>
        <v>276</v>
      </c>
      <c r="EO25" s="91">
        <f>EN25+BM25</f>
        <v>292</v>
      </c>
      <c r="EP25" s="91">
        <f>EO25+BN25</f>
        <v>294</v>
      </c>
      <c r="EQ25" s="91">
        <f>EP25+BO25</f>
        <v>312</v>
      </c>
      <c r="ER25" s="91">
        <f>EQ25+BP25</f>
        <v>314</v>
      </c>
      <c r="ES25" s="91">
        <f>ER25+BQ25</f>
        <v>338</v>
      </c>
      <c r="ET25" s="91">
        <f>ES25+BR25</f>
        <v>340</v>
      </c>
      <c r="EU25" s="91">
        <f>ET25+BS25</f>
        <v>346</v>
      </c>
      <c r="EV25" s="91">
        <f>EU25+BT25</f>
        <v>354</v>
      </c>
      <c r="EW25" s="91">
        <f>EV25+BU25</f>
        <v>372</v>
      </c>
      <c r="EX25" s="91">
        <f>EW25+BV25</f>
        <v>374</v>
      </c>
      <c r="EY25" s="91">
        <f>EX25+BW25</f>
        <v>390</v>
      </c>
      <c r="EZ25" s="91">
        <f>EY25+BX25</f>
        <v>392</v>
      </c>
      <c r="FA25" s="91">
        <f>EZ25+BY25</f>
        <v>404</v>
      </c>
      <c r="FB25" s="91">
        <f>FA25+BZ25</f>
        <v>406</v>
      </c>
      <c r="FC25" s="91">
        <f>FB25+CA25</f>
        <v>416</v>
      </c>
      <c r="FD25" s="91">
        <f>FC25+CB25</f>
        <v>418</v>
      </c>
      <c r="GH25" s="91">
        <v>58</v>
      </c>
      <c r="GI25" s="91">
        <v>56</v>
      </c>
      <c r="GJ25" s="91">
        <v>55</v>
      </c>
      <c r="GK25" s="91">
        <v>55</v>
      </c>
      <c r="GL25" s="91">
        <v>54</v>
      </c>
      <c r="GM25" s="91">
        <v>54</v>
      </c>
      <c r="GN25" s="91">
        <v>54</v>
      </c>
      <c r="GO25" s="91">
        <v>53</v>
      </c>
      <c r="GP25" s="91">
        <v>52</v>
      </c>
      <c r="GQ25" s="91">
        <v>51</v>
      </c>
      <c r="GR25" s="91">
        <v>51</v>
      </c>
      <c r="GS25" s="91">
        <v>51</v>
      </c>
      <c r="GT25" s="91">
        <v>48</v>
      </c>
      <c r="GU25" s="91">
        <v>46</v>
      </c>
      <c r="GV25" s="91">
        <v>42</v>
      </c>
      <c r="GW25" s="91">
        <v>41</v>
      </c>
      <c r="GX25" s="91">
        <v>37</v>
      </c>
      <c r="GY25" s="91">
        <v>36</v>
      </c>
      <c r="GZ25" s="91">
        <v>35</v>
      </c>
      <c r="HA25" s="91">
        <v>35</v>
      </c>
      <c r="HB25" s="91">
        <v>34</v>
      </c>
      <c r="HC25" s="91">
        <v>32</v>
      </c>
      <c r="HD25" s="91">
        <v>32</v>
      </c>
      <c r="HE25" s="91">
        <v>31</v>
      </c>
      <c r="HF25" s="91">
        <v>30</v>
      </c>
      <c r="HG25" s="91">
        <v>30</v>
      </c>
      <c r="HH25" s="91">
        <v>30</v>
      </c>
      <c r="HI25" s="91">
        <v>30</v>
      </c>
      <c r="HJ25" s="91">
        <v>30</v>
      </c>
      <c r="HK25" s="91">
        <v>30</v>
      </c>
      <c r="HL25" s="91">
        <v>29</v>
      </c>
      <c r="HM25" s="91">
        <v>29</v>
      </c>
      <c r="HN25" s="91">
        <v>29</v>
      </c>
      <c r="HO25" s="91">
        <v>28</v>
      </c>
      <c r="HP25" s="91">
        <v>28</v>
      </c>
      <c r="HQ25" s="91">
        <v>28</v>
      </c>
      <c r="HR25" s="91">
        <v>27</v>
      </c>
      <c r="HS25" s="91">
        <v>27</v>
      </c>
      <c r="HT25" s="91">
        <v>26</v>
      </c>
      <c r="HU25" s="91">
        <v>26</v>
      </c>
      <c r="HV25" s="91">
        <v>26</v>
      </c>
      <c r="HW25" s="91">
        <v>26</v>
      </c>
      <c r="HX25" s="91">
        <v>25</v>
      </c>
      <c r="HY25" s="91">
        <v>25</v>
      </c>
      <c r="HZ25" s="91">
        <v>24</v>
      </c>
      <c r="IA25" s="91">
        <v>23</v>
      </c>
      <c r="IB25" s="91">
        <v>23</v>
      </c>
      <c r="IC25" s="91">
        <v>23</v>
      </c>
      <c r="IE25" s="91">
        <v>23</v>
      </c>
      <c r="IF25" s="91" t="s">
        <v>104</v>
      </c>
      <c r="IG25" s="91">
        <v>416</v>
      </c>
      <c r="IH25" s="103">
        <v>2</v>
      </c>
      <c r="II25" s="91">
        <v>418</v>
      </c>
      <c r="IJ25" s="91" t="str">
        <f>IF(IC25=IB25,"",IF(IC25&lt;IB25,"COLOR(RED):''↑''",IF(IC25&gt;IB25,"COLOR(cyan):''↓''")))</f>
        <v/>
      </c>
    </row>
    <row r="26" spans="1:245">
      <c r="A26" s="91" t="s">
        <v>67</v>
      </c>
      <c r="B26" s="91">
        <v>134</v>
      </c>
      <c r="C26" s="91">
        <v>2</v>
      </c>
      <c r="D26" s="91">
        <v>2</v>
      </c>
      <c r="E26" s="91">
        <v>4</v>
      </c>
      <c r="F26" s="91">
        <v>0</v>
      </c>
      <c r="G26" s="91">
        <v>0</v>
      </c>
      <c r="H26" s="91">
        <v>6</v>
      </c>
      <c r="I26" s="91">
        <v>6</v>
      </c>
      <c r="J26" s="91">
        <v>2</v>
      </c>
      <c r="K26" s="91">
        <v>6</v>
      </c>
      <c r="L26" s="91">
        <v>14</v>
      </c>
      <c r="M26" s="91">
        <v>8</v>
      </c>
      <c r="N26" s="91">
        <v>6</v>
      </c>
      <c r="O26" s="91">
        <v>2</v>
      </c>
      <c r="P26" s="91">
        <v>6</v>
      </c>
      <c r="Q26" s="91">
        <v>2</v>
      </c>
      <c r="R26" s="91">
        <v>0</v>
      </c>
      <c r="S26" s="91">
        <v>0</v>
      </c>
      <c r="T26" s="91">
        <v>0</v>
      </c>
      <c r="U26" s="91">
        <v>2</v>
      </c>
      <c r="V26" s="91">
        <v>6</v>
      </c>
      <c r="W26" s="91">
        <v>2</v>
      </c>
      <c r="X26" s="91">
        <v>2</v>
      </c>
      <c r="Y26" s="91">
        <v>0</v>
      </c>
      <c r="Z26" s="91">
        <v>2</v>
      </c>
      <c r="AA26" s="91">
        <v>2</v>
      </c>
      <c r="AB26" s="91">
        <v>2</v>
      </c>
      <c r="AC26" s="91">
        <v>8</v>
      </c>
      <c r="AD26" s="91">
        <v>0</v>
      </c>
      <c r="AE26" s="91">
        <v>2</v>
      </c>
      <c r="AF26" s="91">
        <v>0</v>
      </c>
      <c r="AG26" s="91">
        <v>0</v>
      </c>
      <c r="AH26" s="91">
        <v>2</v>
      </c>
      <c r="AI26" s="91">
        <v>0</v>
      </c>
      <c r="AJ26" s="91">
        <v>0</v>
      </c>
      <c r="AK26" s="91">
        <v>4</v>
      </c>
      <c r="AL26" s="91">
        <v>0</v>
      </c>
      <c r="AM26" s="91">
        <v>0</v>
      </c>
      <c r="AN26" s="91">
        <v>0</v>
      </c>
      <c r="AO26" s="91">
        <v>0</v>
      </c>
      <c r="AP26" s="91">
        <v>0</v>
      </c>
      <c r="AQ26" s="91">
        <v>0</v>
      </c>
      <c r="AR26" s="91">
        <v>8</v>
      </c>
      <c r="AS26" s="91">
        <v>6</v>
      </c>
      <c r="AT26" s="91">
        <v>6</v>
      </c>
      <c r="AU26" s="91">
        <v>0</v>
      </c>
      <c r="AV26" s="91">
        <v>2</v>
      </c>
      <c r="AW26" s="91">
        <v>0</v>
      </c>
      <c r="AX26" s="91">
        <v>4</v>
      </c>
      <c r="AY26" s="91">
        <v>0</v>
      </c>
      <c r="AZ26" s="103">
        <v>2</v>
      </c>
      <c r="BA26" s="103">
        <v>2</v>
      </c>
      <c r="BB26" s="103">
        <v>2</v>
      </c>
      <c r="BC26" s="103">
        <v>0</v>
      </c>
      <c r="BD26" s="103">
        <v>12</v>
      </c>
      <c r="BE26" s="103">
        <v>0</v>
      </c>
      <c r="BF26" s="103">
        <v>2</v>
      </c>
      <c r="BG26" s="103">
        <v>2</v>
      </c>
      <c r="BH26" s="103">
        <v>4</v>
      </c>
      <c r="BI26" s="103">
        <v>6</v>
      </c>
      <c r="BJ26" s="103">
        <v>5</v>
      </c>
      <c r="BK26" s="103">
        <v>0</v>
      </c>
      <c r="BL26" s="103">
        <v>8</v>
      </c>
      <c r="BM26" s="103">
        <v>14</v>
      </c>
      <c r="BN26" s="103">
        <v>2</v>
      </c>
      <c r="BO26" s="103">
        <v>4</v>
      </c>
      <c r="BP26" s="103">
        <v>2</v>
      </c>
      <c r="BQ26" s="103">
        <v>20</v>
      </c>
      <c r="BR26" s="103">
        <v>2</v>
      </c>
      <c r="BS26" s="103">
        <v>2</v>
      </c>
      <c r="BT26" s="103">
        <v>4</v>
      </c>
      <c r="BU26" s="103">
        <v>8</v>
      </c>
      <c r="BV26" s="103">
        <v>2</v>
      </c>
      <c r="BW26" s="103">
        <v>14</v>
      </c>
      <c r="BX26" s="103">
        <v>2</v>
      </c>
      <c r="BY26" s="103">
        <v>10</v>
      </c>
      <c r="BZ26" s="103">
        <v>2</v>
      </c>
      <c r="CA26" s="103">
        <v>10</v>
      </c>
      <c r="CB26" s="103">
        <v>2</v>
      </c>
      <c r="CD26" s="91">
        <v>134</v>
      </c>
      <c r="CE26" s="91">
        <f>CD26+C26</f>
        <v>136</v>
      </c>
      <c r="CF26" s="91">
        <f>CE26+D26</f>
        <v>138</v>
      </c>
      <c r="CG26" s="91">
        <f>CF26+E26</f>
        <v>142</v>
      </c>
      <c r="CH26" s="91">
        <f>CG26+F26</f>
        <v>142</v>
      </c>
      <c r="CI26" s="91">
        <f>CH26+G26</f>
        <v>142</v>
      </c>
      <c r="CJ26" s="91">
        <f>CI26+H26</f>
        <v>148</v>
      </c>
      <c r="CK26" s="91">
        <f>CJ26+I26</f>
        <v>154</v>
      </c>
      <c r="CL26" s="91">
        <f>CK26+J26</f>
        <v>156</v>
      </c>
      <c r="CM26" s="91">
        <f>CL26+K26</f>
        <v>162</v>
      </c>
      <c r="CN26" s="91">
        <f>CM26+L26</f>
        <v>176</v>
      </c>
      <c r="CO26" s="91">
        <f>CN26+M26</f>
        <v>184</v>
      </c>
      <c r="CP26" s="91">
        <f>CO26+N26</f>
        <v>190</v>
      </c>
      <c r="CQ26" s="91">
        <f>CP26+O26</f>
        <v>192</v>
      </c>
      <c r="CR26" s="91">
        <f>CQ26+P26</f>
        <v>198</v>
      </c>
      <c r="CS26" s="91">
        <f>CR26+Q26</f>
        <v>200</v>
      </c>
      <c r="CT26" s="91">
        <f>CS26+R26</f>
        <v>200</v>
      </c>
      <c r="CU26" s="91">
        <f>CT26+S26</f>
        <v>200</v>
      </c>
      <c r="CV26" s="91">
        <f>CU26+T26</f>
        <v>200</v>
      </c>
      <c r="CW26" s="91">
        <f>CV26+U26</f>
        <v>202</v>
      </c>
      <c r="CX26" s="91">
        <f>CW26+V26</f>
        <v>208</v>
      </c>
      <c r="CY26" s="91">
        <f>CX26+W26</f>
        <v>210</v>
      </c>
      <c r="CZ26" s="91">
        <f>CY26+X26</f>
        <v>212</v>
      </c>
      <c r="DA26" s="91">
        <f>CZ26+Y26</f>
        <v>212</v>
      </c>
      <c r="DB26" s="91">
        <f>DA26+Z26</f>
        <v>214</v>
      </c>
      <c r="DC26" s="91">
        <f>DB26+AA26</f>
        <v>216</v>
      </c>
      <c r="DD26" s="91">
        <f>DC26+AB26</f>
        <v>218</v>
      </c>
      <c r="DE26" s="91">
        <f>DD26+AC26</f>
        <v>226</v>
      </c>
      <c r="DF26" s="91">
        <f>DE26+AD26</f>
        <v>226</v>
      </c>
      <c r="DG26" s="91">
        <f>DF26+AE26</f>
        <v>228</v>
      </c>
      <c r="DH26" s="91">
        <f>DG26+AF26</f>
        <v>228</v>
      </c>
      <c r="DI26" s="91">
        <f>DH26+AG26</f>
        <v>228</v>
      </c>
      <c r="DJ26" s="91">
        <f>DI26+AH26</f>
        <v>230</v>
      </c>
      <c r="DK26" s="91">
        <f>DJ26+AI26</f>
        <v>230</v>
      </c>
      <c r="DL26" s="91">
        <f>DK26+AJ26</f>
        <v>230</v>
      </c>
      <c r="DM26" s="91">
        <f>DL26+AK26</f>
        <v>234</v>
      </c>
      <c r="DN26" s="91">
        <f>DM26+AL26</f>
        <v>234</v>
      </c>
      <c r="DO26" s="91">
        <f>DN26+AM26</f>
        <v>234</v>
      </c>
      <c r="DP26" s="91">
        <f>DO26+AN26</f>
        <v>234</v>
      </c>
      <c r="DQ26" s="91">
        <f>DP26+AO26</f>
        <v>234</v>
      </c>
      <c r="DR26" s="91">
        <f>DQ26+AP26</f>
        <v>234</v>
      </c>
      <c r="DS26" s="91">
        <f>DR26+AQ26</f>
        <v>234</v>
      </c>
      <c r="DT26" s="91">
        <f>DS26+AR26</f>
        <v>242</v>
      </c>
      <c r="DU26" s="91">
        <f>DT26+AS26</f>
        <v>248</v>
      </c>
      <c r="DV26" s="91">
        <f>DU26+AT26</f>
        <v>254</v>
      </c>
      <c r="DW26" s="91">
        <f>DV26+AU26</f>
        <v>254</v>
      </c>
      <c r="DX26" s="91">
        <f>DW26+AV26</f>
        <v>256</v>
      </c>
      <c r="DY26" s="91">
        <f>DX26+AW26</f>
        <v>256</v>
      </c>
      <c r="DZ26" s="91">
        <f>DY26+AX26</f>
        <v>260</v>
      </c>
      <c r="EA26" s="91">
        <f>DZ26+AY26</f>
        <v>260</v>
      </c>
      <c r="EB26" s="91">
        <f>EA26+AZ26</f>
        <v>262</v>
      </c>
      <c r="EC26" s="91">
        <f>EB26+BA26</f>
        <v>264</v>
      </c>
      <c r="ED26" s="91">
        <f>EC26+BB26</f>
        <v>266</v>
      </c>
      <c r="EE26" s="91">
        <f>ED26+BC26</f>
        <v>266</v>
      </c>
      <c r="EF26" s="91">
        <f>EE26+BD26</f>
        <v>278</v>
      </c>
      <c r="EG26" s="91">
        <f>EF26+BE26</f>
        <v>278</v>
      </c>
      <c r="EH26" s="91">
        <f>EG26+BF26</f>
        <v>280</v>
      </c>
      <c r="EI26" s="91">
        <f>EH26+BG26</f>
        <v>282</v>
      </c>
      <c r="EJ26" s="91">
        <f>EI26+BH26</f>
        <v>286</v>
      </c>
      <c r="EK26" s="91">
        <f>EJ26+BI26</f>
        <v>292</v>
      </c>
      <c r="EL26" s="91">
        <f>EK26+BJ26</f>
        <v>297</v>
      </c>
      <c r="EM26" s="91">
        <f>EL26+BK26</f>
        <v>297</v>
      </c>
      <c r="EN26" s="91">
        <f>EM26+BL26</f>
        <v>305</v>
      </c>
      <c r="EO26" s="91">
        <f>EN26+BM26</f>
        <v>319</v>
      </c>
      <c r="EP26" s="91">
        <f>EO26+BN26</f>
        <v>321</v>
      </c>
      <c r="EQ26" s="91">
        <f>EP26+BO26</f>
        <v>325</v>
      </c>
      <c r="ER26" s="91">
        <f>EQ26+BP26</f>
        <v>327</v>
      </c>
      <c r="ES26" s="91">
        <f>ER26+BQ26</f>
        <v>347</v>
      </c>
      <c r="ET26" s="91">
        <f>ES26+BR26</f>
        <v>349</v>
      </c>
      <c r="EU26" s="91">
        <f>ET26+BS26</f>
        <v>351</v>
      </c>
      <c r="EV26" s="91">
        <f>EU26+BT26</f>
        <v>355</v>
      </c>
      <c r="EW26" s="91">
        <f>EV26+BU26</f>
        <v>363</v>
      </c>
      <c r="EX26" s="91">
        <f>EW26+BV26</f>
        <v>365</v>
      </c>
      <c r="EY26" s="91">
        <f>EX26+BW26</f>
        <v>379</v>
      </c>
      <c r="EZ26" s="91">
        <f>EY26+BX26</f>
        <v>381</v>
      </c>
      <c r="FA26" s="91">
        <f>EZ26+BY26</f>
        <v>391</v>
      </c>
      <c r="FB26" s="91">
        <f>FA26+BZ26</f>
        <v>393</v>
      </c>
      <c r="FC26" s="91">
        <f>FB26+CA26</f>
        <v>403</v>
      </c>
      <c r="FD26" s="91">
        <f>FC26+CB26</f>
        <v>405</v>
      </c>
      <c r="FF26" s="91">
        <v>22</v>
      </c>
      <c r="FG26" s="91">
        <v>23</v>
      </c>
      <c r="FH26" s="91">
        <v>23</v>
      </c>
      <c r="FI26" s="91">
        <v>22</v>
      </c>
      <c r="FJ26" s="91">
        <v>22</v>
      </c>
      <c r="FK26" s="91">
        <v>23</v>
      </c>
      <c r="FL26" s="91">
        <v>23</v>
      </c>
      <c r="FM26" s="91">
        <v>23</v>
      </c>
      <c r="FN26" s="91">
        <v>24</v>
      </c>
      <c r="FO26" s="91">
        <v>23</v>
      </c>
      <c r="FP26" s="91">
        <v>22</v>
      </c>
      <c r="FQ26" s="91">
        <v>22</v>
      </c>
      <c r="FR26" s="91">
        <v>22</v>
      </c>
      <c r="FS26" s="91">
        <v>21</v>
      </c>
      <c r="FT26" s="91">
        <v>22</v>
      </c>
      <c r="FU26" s="91">
        <v>23</v>
      </c>
      <c r="FV26" s="91">
        <v>23</v>
      </c>
      <c r="FW26" s="91">
        <v>24</v>
      </c>
      <c r="FX26" s="91">
        <v>24</v>
      </c>
      <c r="FY26" s="91">
        <v>24</v>
      </c>
      <c r="FZ26" s="91">
        <v>24</v>
      </c>
      <c r="GA26" s="91">
        <v>24</v>
      </c>
      <c r="GB26" s="91">
        <v>25</v>
      </c>
      <c r="GC26" s="91">
        <v>25</v>
      </c>
      <c r="GD26" s="91">
        <v>25</v>
      </c>
      <c r="GE26" s="91">
        <v>26</v>
      </c>
      <c r="GF26" s="91">
        <v>26</v>
      </c>
      <c r="GG26" s="91">
        <v>26</v>
      </c>
      <c r="GH26" s="91">
        <v>26</v>
      </c>
      <c r="GI26" s="91">
        <v>26</v>
      </c>
      <c r="GJ26" s="91">
        <v>26</v>
      </c>
      <c r="GK26" s="91">
        <v>26</v>
      </c>
      <c r="GL26" s="91">
        <v>26</v>
      </c>
      <c r="GM26" s="91">
        <v>26</v>
      </c>
      <c r="GN26" s="91">
        <v>26</v>
      </c>
      <c r="GO26" s="91">
        <v>27</v>
      </c>
      <c r="GP26" s="91">
        <v>26</v>
      </c>
      <c r="GQ26" s="91">
        <v>25</v>
      </c>
      <c r="GR26" s="91">
        <v>26</v>
      </c>
      <c r="GS26" s="91">
        <v>26</v>
      </c>
      <c r="GT26" s="91">
        <v>25</v>
      </c>
      <c r="GU26" s="91">
        <v>25</v>
      </c>
      <c r="GV26" s="91">
        <v>25</v>
      </c>
      <c r="GW26" s="91">
        <v>25</v>
      </c>
      <c r="GX26" s="91">
        <v>25</v>
      </c>
      <c r="GY26" s="91">
        <v>25</v>
      </c>
      <c r="GZ26" s="91">
        <v>25</v>
      </c>
      <c r="HA26" s="91">
        <v>25</v>
      </c>
      <c r="HB26" s="91">
        <v>25</v>
      </c>
      <c r="HC26" s="91">
        <v>25</v>
      </c>
      <c r="HD26" s="91">
        <v>25</v>
      </c>
      <c r="HE26" s="91">
        <v>25</v>
      </c>
      <c r="HF26" s="91">
        <v>25</v>
      </c>
      <c r="HG26" s="91">
        <v>25</v>
      </c>
      <c r="HH26" s="91">
        <v>25</v>
      </c>
      <c r="HI26" s="91">
        <v>25</v>
      </c>
      <c r="HJ26" s="91">
        <v>25</v>
      </c>
      <c r="HK26" s="91">
        <v>25</v>
      </c>
      <c r="HL26" s="91">
        <v>25</v>
      </c>
      <c r="HM26" s="91">
        <v>25</v>
      </c>
      <c r="HN26" s="91">
        <v>26</v>
      </c>
      <c r="HO26" s="91">
        <v>26</v>
      </c>
      <c r="HP26" s="91">
        <v>26</v>
      </c>
      <c r="HQ26" s="91">
        <v>26</v>
      </c>
      <c r="HR26" s="91">
        <v>26</v>
      </c>
      <c r="HS26" s="91">
        <v>26</v>
      </c>
      <c r="HT26" s="91">
        <v>25</v>
      </c>
      <c r="HU26" s="91">
        <v>25</v>
      </c>
      <c r="HV26" s="91">
        <v>25</v>
      </c>
      <c r="HW26" s="91">
        <v>25</v>
      </c>
      <c r="HX26" s="91">
        <v>26</v>
      </c>
      <c r="HY26" s="91">
        <v>26</v>
      </c>
      <c r="HZ26" s="91">
        <v>26</v>
      </c>
      <c r="IA26" s="91">
        <v>25</v>
      </c>
      <c r="IB26" s="91">
        <v>24</v>
      </c>
      <c r="IC26" s="91">
        <v>24</v>
      </c>
      <c r="IE26" s="91">
        <v>24</v>
      </c>
      <c r="IF26" s="91" t="s">
        <v>67</v>
      </c>
      <c r="IG26" s="91">
        <v>403</v>
      </c>
      <c r="IH26" s="103">
        <v>2</v>
      </c>
      <c r="II26" s="91">
        <v>405</v>
      </c>
      <c r="IJ26" s="91" t="str">
        <f>IF(IC26=IB26,"",IF(IC26&lt;IB26,"COLOR(RED):''↑''",IF(IC26&gt;IB26,"COLOR(cyan):''↓''")))</f>
        <v/>
      </c>
    </row>
    <row r="27" spans="1:245">
      <c r="A27" s="91" t="s">
        <v>108</v>
      </c>
      <c r="B27" s="91">
        <v>118</v>
      </c>
      <c r="C27" s="91">
        <v>6</v>
      </c>
      <c r="D27" s="91">
        <v>4</v>
      </c>
      <c r="E27" s="91">
        <v>2</v>
      </c>
      <c r="F27" s="91">
        <v>6</v>
      </c>
      <c r="G27" s="91">
        <v>10</v>
      </c>
      <c r="H27" s="91">
        <v>6</v>
      </c>
      <c r="I27" s="91">
        <v>6</v>
      </c>
      <c r="J27" s="91">
        <v>8</v>
      </c>
      <c r="K27" s="91">
        <v>8</v>
      </c>
      <c r="L27" s="91">
        <v>10</v>
      </c>
      <c r="M27" s="91">
        <v>5</v>
      </c>
      <c r="N27" s="91">
        <v>10</v>
      </c>
      <c r="O27" s="91">
        <v>6</v>
      </c>
      <c r="P27" s="91">
        <v>10</v>
      </c>
      <c r="Q27" s="91">
        <v>3</v>
      </c>
      <c r="R27" s="91">
        <v>10</v>
      </c>
      <c r="S27" s="91">
        <v>4</v>
      </c>
      <c r="T27" s="91">
        <v>4</v>
      </c>
      <c r="U27" s="91">
        <v>4</v>
      </c>
      <c r="V27" s="91">
        <v>12</v>
      </c>
      <c r="W27" s="91">
        <v>10</v>
      </c>
      <c r="X27" s="91">
        <v>0</v>
      </c>
      <c r="Y27" s="91">
        <v>0</v>
      </c>
      <c r="Z27" s="91">
        <v>8</v>
      </c>
      <c r="AA27" s="91">
        <v>8</v>
      </c>
      <c r="AB27" s="91">
        <v>8</v>
      </c>
      <c r="AC27" s="91">
        <v>14</v>
      </c>
      <c r="AD27" s="91">
        <v>12</v>
      </c>
      <c r="AE27" s="91">
        <v>6</v>
      </c>
      <c r="AF27" s="91">
        <v>6</v>
      </c>
      <c r="AG27" s="91">
        <v>2</v>
      </c>
      <c r="AH27" s="91">
        <v>2</v>
      </c>
      <c r="AI27" s="91">
        <v>14</v>
      </c>
      <c r="AJ27" s="91">
        <v>0</v>
      </c>
      <c r="AK27" s="91">
        <v>6</v>
      </c>
      <c r="AL27" s="91">
        <v>0</v>
      </c>
      <c r="AM27" s="91">
        <v>2</v>
      </c>
      <c r="AN27" s="91">
        <v>0</v>
      </c>
      <c r="AO27" s="91">
        <v>0</v>
      </c>
      <c r="AP27" s="91">
        <v>0</v>
      </c>
      <c r="AQ27" s="91">
        <v>6</v>
      </c>
      <c r="AR27" s="91">
        <v>0</v>
      </c>
      <c r="AS27" s="91">
        <v>0</v>
      </c>
      <c r="AT27" s="91">
        <v>2</v>
      </c>
      <c r="AU27" s="91">
        <v>0</v>
      </c>
      <c r="AV27" s="91">
        <v>2</v>
      </c>
      <c r="AW27" s="91">
        <v>0</v>
      </c>
      <c r="AX27" s="91">
        <v>2</v>
      </c>
      <c r="AY27" s="91">
        <v>0</v>
      </c>
      <c r="BA27" s="103">
        <v>0</v>
      </c>
      <c r="BB27" s="103">
        <v>2</v>
      </c>
      <c r="BC27" s="103">
        <v>0</v>
      </c>
      <c r="BD27" s="103">
        <v>10</v>
      </c>
      <c r="BE27" s="103">
        <v>2</v>
      </c>
      <c r="BF27" s="103">
        <v>2</v>
      </c>
      <c r="BG27" s="103">
        <v>0</v>
      </c>
      <c r="BH27" s="103">
        <v>0</v>
      </c>
      <c r="BI27" s="103">
        <v>0</v>
      </c>
      <c r="BJ27" s="103">
        <v>6</v>
      </c>
      <c r="BK27" s="103">
        <v>4</v>
      </c>
      <c r="BL27" s="103">
        <v>2</v>
      </c>
      <c r="BM27" s="103">
        <v>0</v>
      </c>
      <c r="BN27" s="103">
        <v>2</v>
      </c>
      <c r="BO27" s="103">
        <v>2</v>
      </c>
      <c r="BQ27" s="103">
        <v>0</v>
      </c>
      <c r="BS27" s="103">
        <v>0</v>
      </c>
      <c r="BT27" s="103">
        <v>0</v>
      </c>
      <c r="BU27" s="103">
        <v>0</v>
      </c>
      <c r="BV27" s="103">
        <v>0</v>
      </c>
      <c r="BW27" s="103">
        <v>0</v>
      </c>
      <c r="BX27" s="103">
        <v>0</v>
      </c>
      <c r="BY27" s="103">
        <v>0</v>
      </c>
      <c r="BZ27" s="103">
        <v>0</v>
      </c>
      <c r="CA27" s="103">
        <v>0</v>
      </c>
      <c r="CB27" s="103">
        <v>0</v>
      </c>
      <c r="CD27" s="91">
        <v>118</v>
      </c>
      <c r="CE27" s="91">
        <f>CD27+C27</f>
        <v>124</v>
      </c>
      <c r="CF27" s="91">
        <f>CE27+D27</f>
        <v>128</v>
      </c>
      <c r="CG27" s="91">
        <f>CF27+E27</f>
        <v>130</v>
      </c>
      <c r="CH27" s="91">
        <f>CG27+F27</f>
        <v>136</v>
      </c>
      <c r="CI27" s="91">
        <f>CH27+G27</f>
        <v>146</v>
      </c>
      <c r="CJ27" s="91">
        <f>CI27+H27</f>
        <v>152</v>
      </c>
      <c r="CK27" s="91">
        <f>CJ27+I27</f>
        <v>158</v>
      </c>
      <c r="CL27" s="91">
        <f>CK27+J27</f>
        <v>166</v>
      </c>
      <c r="CM27" s="91">
        <f>CL27+K27</f>
        <v>174</v>
      </c>
      <c r="CN27" s="91">
        <f>CM27+L27</f>
        <v>184</v>
      </c>
      <c r="CO27" s="91">
        <f>CN27+M27</f>
        <v>189</v>
      </c>
      <c r="CP27" s="91">
        <f>CO27+N27</f>
        <v>199</v>
      </c>
      <c r="CQ27" s="91">
        <f>CP27+O27</f>
        <v>205</v>
      </c>
      <c r="CR27" s="91">
        <f>CQ27+P27</f>
        <v>215</v>
      </c>
      <c r="CS27" s="91">
        <f>CR27+Q27</f>
        <v>218</v>
      </c>
      <c r="CT27" s="91">
        <f>CS27+R27</f>
        <v>228</v>
      </c>
      <c r="CU27" s="91">
        <f>CT27+S27</f>
        <v>232</v>
      </c>
      <c r="CV27" s="91">
        <f>CU27+T27</f>
        <v>236</v>
      </c>
      <c r="CW27" s="91">
        <f>CV27+U27</f>
        <v>240</v>
      </c>
      <c r="CX27" s="91">
        <f>CW27+V27</f>
        <v>252</v>
      </c>
      <c r="CY27" s="91">
        <f>CX27+W27</f>
        <v>262</v>
      </c>
      <c r="CZ27" s="91">
        <f>CY27+X27</f>
        <v>262</v>
      </c>
      <c r="DA27" s="91">
        <f>CZ27+Y27</f>
        <v>262</v>
      </c>
      <c r="DB27" s="91">
        <f>DA27+Z27</f>
        <v>270</v>
      </c>
      <c r="DC27" s="91">
        <f>DB27+AA27</f>
        <v>278</v>
      </c>
      <c r="DD27" s="91">
        <f>DC27+AB27</f>
        <v>286</v>
      </c>
      <c r="DE27" s="91">
        <f>DD27+AC27</f>
        <v>300</v>
      </c>
      <c r="DF27" s="91">
        <f>DE27+AD27</f>
        <v>312</v>
      </c>
      <c r="DG27" s="91">
        <f>DF27+AE27</f>
        <v>318</v>
      </c>
      <c r="DH27" s="91">
        <f>DG27+AF27</f>
        <v>324</v>
      </c>
      <c r="DI27" s="91">
        <f>DH27+AG27</f>
        <v>326</v>
      </c>
      <c r="DJ27" s="91">
        <f>DI27+AH27</f>
        <v>328</v>
      </c>
      <c r="DK27" s="91">
        <f>DJ27+AI27</f>
        <v>342</v>
      </c>
      <c r="DL27" s="91">
        <f>DK27+AJ27</f>
        <v>342</v>
      </c>
      <c r="DM27" s="91">
        <f>DL27+AK27</f>
        <v>348</v>
      </c>
      <c r="DN27" s="91">
        <f>DM27+AL27</f>
        <v>348</v>
      </c>
      <c r="DO27" s="91">
        <f>DN27+AM27</f>
        <v>350</v>
      </c>
      <c r="DP27" s="91">
        <f>DO27+AN27</f>
        <v>350</v>
      </c>
      <c r="DQ27" s="91">
        <f>DP27+AO27</f>
        <v>350</v>
      </c>
      <c r="DR27" s="91">
        <f>DQ27+AP27</f>
        <v>350</v>
      </c>
      <c r="DS27" s="91">
        <f>DR27+AQ27</f>
        <v>356</v>
      </c>
      <c r="DT27" s="91">
        <f>DS27+AR27</f>
        <v>356</v>
      </c>
      <c r="DU27" s="91">
        <f>DT27+AS27</f>
        <v>356</v>
      </c>
      <c r="DV27" s="91">
        <f>DU27+AT27</f>
        <v>358</v>
      </c>
      <c r="DW27" s="91">
        <f>DV27+AU27</f>
        <v>358</v>
      </c>
      <c r="DX27" s="91">
        <f>DW27+AV27</f>
        <v>360</v>
      </c>
      <c r="DY27" s="91">
        <f>DX27+AW27</f>
        <v>360</v>
      </c>
      <c r="DZ27" s="91">
        <f>DY27+AX27</f>
        <v>362</v>
      </c>
      <c r="EA27" s="91">
        <f>DZ27+AY27</f>
        <v>362</v>
      </c>
      <c r="EB27" s="91">
        <f>EA27+AZ27</f>
        <v>362</v>
      </c>
      <c r="EC27" s="91">
        <f>EB27+BA27</f>
        <v>362</v>
      </c>
      <c r="ED27" s="91">
        <f>EC27+BB27</f>
        <v>364</v>
      </c>
      <c r="EE27" s="91">
        <f>ED27+BC27</f>
        <v>364</v>
      </c>
      <c r="EF27" s="91">
        <f>EE27+BD27</f>
        <v>374</v>
      </c>
      <c r="EG27" s="91">
        <f>EF27+BE27</f>
        <v>376</v>
      </c>
      <c r="EH27" s="91">
        <f>EG27+BF27</f>
        <v>378</v>
      </c>
      <c r="EI27" s="91">
        <f>EH27+BG27</f>
        <v>378</v>
      </c>
      <c r="EJ27" s="91">
        <f>EI27+BH27</f>
        <v>378</v>
      </c>
      <c r="EK27" s="91">
        <f>EJ27+BI27</f>
        <v>378</v>
      </c>
      <c r="EL27" s="91">
        <f>EK27+BJ27</f>
        <v>384</v>
      </c>
      <c r="EM27" s="91">
        <f>EL27+BK27</f>
        <v>388</v>
      </c>
      <c r="EN27" s="91">
        <f>EM27+BL27</f>
        <v>390</v>
      </c>
      <c r="EO27" s="91">
        <f>EN27+BM27</f>
        <v>390</v>
      </c>
      <c r="EP27" s="91">
        <f>EO27+BN27</f>
        <v>392</v>
      </c>
      <c r="EQ27" s="91">
        <f>EP27+BO27</f>
        <v>394</v>
      </c>
      <c r="ER27" s="91">
        <f>EQ27+BP27</f>
        <v>394</v>
      </c>
      <c r="ES27" s="91">
        <f>ER27+BQ27</f>
        <v>394</v>
      </c>
      <c r="ET27" s="91">
        <f>ES27+BR27</f>
        <v>394</v>
      </c>
      <c r="EU27" s="91">
        <f>ET27+BS27</f>
        <v>394</v>
      </c>
      <c r="EV27" s="91">
        <f>EU27+BT27</f>
        <v>394</v>
      </c>
      <c r="EW27" s="91">
        <f>EV27+BU27</f>
        <v>394</v>
      </c>
      <c r="EX27" s="91">
        <f>EW27+BV27</f>
        <v>394</v>
      </c>
      <c r="EY27" s="91">
        <f>EX27+BW27</f>
        <v>394</v>
      </c>
      <c r="EZ27" s="91">
        <f>EY27+BX27</f>
        <v>394</v>
      </c>
      <c r="FA27" s="91">
        <f>EZ27+BY27</f>
        <v>394</v>
      </c>
      <c r="FB27" s="91">
        <f>FA27+BZ27</f>
        <v>394</v>
      </c>
      <c r="FC27" s="91">
        <f>FB27+CA27</f>
        <v>394</v>
      </c>
      <c r="FD27" s="91">
        <f>FC27+CB27</f>
        <v>394</v>
      </c>
      <c r="FF27" s="91">
        <v>25</v>
      </c>
      <c r="FG27" s="91">
        <v>25</v>
      </c>
      <c r="FH27" s="91">
        <v>25</v>
      </c>
      <c r="FI27" s="91">
        <v>24</v>
      </c>
      <c r="FJ27" s="91">
        <v>24</v>
      </c>
      <c r="FK27" s="91">
        <v>22</v>
      </c>
      <c r="FL27" s="91">
        <v>22</v>
      </c>
      <c r="FM27" s="91">
        <v>22</v>
      </c>
      <c r="FN27" s="91">
        <v>21</v>
      </c>
      <c r="FO27" s="91">
        <v>20</v>
      </c>
      <c r="FP27" s="91">
        <v>18</v>
      </c>
      <c r="FQ27" s="91">
        <v>19</v>
      </c>
      <c r="FR27" s="91">
        <v>18</v>
      </c>
      <c r="FS27" s="91">
        <v>17</v>
      </c>
      <c r="FT27" s="91">
        <v>17</v>
      </c>
      <c r="FU27" s="91">
        <v>19</v>
      </c>
      <c r="FV27" s="91">
        <v>19</v>
      </c>
      <c r="FW27" s="91">
        <v>19</v>
      </c>
      <c r="FX27" s="91">
        <v>19</v>
      </c>
      <c r="FY27" s="91">
        <v>17</v>
      </c>
      <c r="FZ27" s="91">
        <v>17</v>
      </c>
      <c r="GA27" s="91">
        <v>17</v>
      </c>
      <c r="GB27" s="91">
        <v>20</v>
      </c>
      <c r="GC27" s="91">
        <v>20</v>
      </c>
      <c r="GD27" s="91">
        <v>20</v>
      </c>
      <c r="GE27" s="91">
        <v>20</v>
      </c>
      <c r="GF27" s="91">
        <v>20</v>
      </c>
      <c r="GG27" s="91">
        <v>19</v>
      </c>
      <c r="GH27" s="91">
        <v>17</v>
      </c>
      <c r="GI27" s="91">
        <v>17</v>
      </c>
      <c r="GJ27" s="91">
        <v>19</v>
      </c>
      <c r="GK27" s="91">
        <v>19</v>
      </c>
      <c r="GL27" s="91">
        <v>19</v>
      </c>
      <c r="GM27" s="91">
        <v>18</v>
      </c>
      <c r="GN27" s="91">
        <v>18</v>
      </c>
      <c r="GO27" s="91">
        <v>20</v>
      </c>
      <c r="GP27" s="91">
        <v>19</v>
      </c>
      <c r="GQ27" s="91">
        <v>18</v>
      </c>
      <c r="GR27" s="91">
        <v>18</v>
      </c>
      <c r="GS27" s="91">
        <v>18</v>
      </c>
      <c r="GT27" s="91">
        <v>17</v>
      </c>
      <c r="GU27" s="91">
        <v>17</v>
      </c>
      <c r="GV27" s="91">
        <v>18</v>
      </c>
      <c r="GW27" s="91">
        <v>18</v>
      </c>
      <c r="GX27" s="91">
        <v>18</v>
      </c>
      <c r="GY27" s="91">
        <v>17</v>
      </c>
      <c r="GZ27" s="91">
        <v>17</v>
      </c>
      <c r="HA27" s="91">
        <v>17</v>
      </c>
      <c r="HB27" s="91">
        <v>18</v>
      </c>
      <c r="HC27" s="91">
        <v>19</v>
      </c>
      <c r="HD27" s="91">
        <v>19</v>
      </c>
      <c r="HE27" s="91">
        <v>20</v>
      </c>
      <c r="HF27" s="91">
        <v>21</v>
      </c>
      <c r="HG27" s="91">
        <v>21</v>
      </c>
      <c r="HH27" s="91">
        <v>22</v>
      </c>
      <c r="HI27" s="91">
        <v>22</v>
      </c>
      <c r="HJ27" s="91">
        <v>23</v>
      </c>
      <c r="HK27" s="91">
        <v>23</v>
      </c>
      <c r="HL27" s="91">
        <v>23</v>
      </c>
      <c r="HM27" s="91">
        <v>23</v>
      </c>
      <c r="HN27" s="91">
        <v>23</v>
      </c>
      <c r="HO27" s="91">
        <v>23</v>
      </c>
      <c r="HP27" s="91">
        <v>23</v>
      </c>
      <c r="HQ27" s="91">
        <v>23</v>
      </c>
      <c r="HR27" s="91">
        <v>23</v>
      </c>
      <c r="HS27" s="91">
        <v>24</v>
      </c>
      <c r="HT27" s="91">
        <v>23</v>
      </c>
      <c r="HU27" s="91">
        <v>23</v>
      </c>
      <c r="HV27" s="91">
        <v>23</v>
      </c>
      <c r="HW27" s="91">
        <v>23</v>
      </c>
      <c r="HX27" s="91">
        <v>24</v>
      </c>
      <c r="HY27" s="91">
        <v>24</v>
      </c>
      <c r="HZ27" s="91">
        <v>25</v>
      </c>
      <c r="IA27" s="91">
        <v>24</v>
      </c>
      <c r="IB27" s="91">
        <v>25</v>
      </c>
      <c r="IC27" s="91">
        <v>25</v>
      </c>
      <c r="IE27" s="91">
        <v>25</v>
      </c>
      <c r="IF27" s="91" t="s">
        <v>108</v>
      </c>
      <c r="IG27" s="91">
        <v>394</v>
      </c>
      <c r="IH27" s="103">
        <v>0</v>
      </c>
      <c r="II27" s="91">
        <v>394</v>
      </c>
      <c r="IJ27" s="91" t="str">
        <f>IF(IC27=IB27,"",IF(IC27&lt;IB27,"COLOR(RED):''↑''",IF(IC27&gt;IB27,"COLOR(cyan):''↓''")))</f>
        <v/>
      </c>
    </row>
    <row r="28" spans="1:245">
      <c r="A28" s="91" t="s">
        <v>83</v>
      </c>
      <c r="B28" s="91">
        <v>507</v>
      </c>
      <c r="C28" s="91">
        <v>12</v>
      </c>
      <c r="D28" s="91">
        <v>10</v>
      </c>
      <c r="E28" s="91">
        <v>14</v>
      </c>
      <c r="F28" s="91">
        <v>10</v>
      </c>
      <c r="G28" s="91">
        <v>12</v>
      </c>
      <c r="H28" s="91">
        <v>10</v>
      </c>
      <c r="I28" s="91">
        <v>10</v>
      </c>
      <c r="J28" s="91">
        <v>10</v>
      </c>
      <c r="K28" s="91">
        <v>4</v>
      </c>
      <c r="L28" s="91">
        <v>13</v>
      </c>
      <c r="M28" s="91">
        <v>14</v>
      </c>
      <c r="N28" s="91">
        <v>18</v>
      </c>
      <c r="O28" s="91">
        <v>14</v>
      </c>
      <c r="P28" s="91">
        <v>18</v>
      </c>
      <c r="Q28" s="91">
        <v>14</v>
      </c>
      <c r="R28" s="91">
        <v>12</v>
      </c>
      <c r="S28" s="91">
        <v>4</v>
      </c>
      <c r="T28" s="91">
        <v>4</v>
      </c>
      <c r="U28" s="91">
        <v>12</v>
      </c>
      <c r="V28" s="91">
        <v>10</v>
      </c>
      <c r="W28" s="91">
        <v>10</v>
      </c>
      <c r="X28" s="91">
        <v>12</v>
      </c>
      <c r="Y28" s="91">
        <v>2</v>
      </c>
      <c r="Z28" s="91">
        <v>10</v>
      </c>
      <c r="AA28" s="91">
        <v>4</v>
      </c>
      <c r="AB28" s="91">
        <v>8</v>
      </c>
      <c r="AC28" s="91">
        <v>11</v>
      </c>
      <c r="AD28" s="91">
        <v>10</v>
      </c>
      <c r="AE28" s="91">
        <v>14</v>
      </c>
      <c r="AF28" s="91">
        <v>12</v>
      </c>
      <c r="AG28" s="91">
        <v>2</v>
      </c>
      <c r="AH28" s="91">
        <v>2</v>
      </c>
      <c r="AI28" s="91">
        <v>16</v>
      </c>
      <c r="AJ28" s="91">
        <v>2</v>
      </c>
      <c r="AK28" s="91">
        <v>30</v>
      </c>
      <c r="AL28" s="91">
        <v>2</v>
      </c>
      <c r="AM28" s="91">
        <v>2</v>
      </c>
      <c r="AN28" s="91">
        <v>8</v>
      </c>
      <c r="AO28" s="91">
        <v>4</v>
      </c>
      <c r="AP28" s="91">
        <v>0</v>
      </c>
      <c r="AQ28" s="91">
        <v>14</v>
      </c>
      <c r="AR28" s="91">
        <v>6</v>
      </c>
      <c r="AS28" s="91">
        <v>0</v>
      </c>
      <c r="AT28" s="91">
        <v>8</v>
      </c>
      <c r="AU28" s="91">
        <v>2</v>
      </c>
      <c r="AV28" s="91">
        <v>2</v>
      </c>
      <c r="AW28" s="91">
        <v>2</v>
      </c>
      <c r="AX28" s="91">
        <v>20</v>
      </c>
      <c r="AY28" s="91">
        <v>14</v>
      </c>
      <c r="AZ28" s="103">
        <v>2</v>
      </c>
      <c r="BA28" s="103">
        <v>4</v>
      </c>
      <c r="BB28" s="103">
        <v>16</v>
      </c>
      <c r="BC28" s="103">
        <v>4</v>
      </c>
      <c r="BD28" s="103">
        <v>26</v>
      </c>
      <c r="BE28" s="103">
        <v>2</v>
      </c>
      <c r="BF28" s="103">
        <v>18</v>
      </c>
      <c r="BG28" s="103">
        <v>2</v>
      </c>
      <c r="BH28" s="103">
        <v>16</v>
      </c>
      <c r="BI28" s="103">
        <v>14</v>
      </c>
      <c r="BJ28" s="103">
        <v>6</v>
      </c>
      <c r="BK28" s="103">
        <v>10</v>
      </c>
      <c r="BL28" s="103">
        <v>10</v>
      </c>
      <c r="BM28" s="103">
        <v>14</v>
      </c>
      <c r="BN28" s="103">
        <v>2</v>
      </c>
      <c r="BO28" s="103">
        <v>16</v>
      </c>
      <c r="BP28" s="103">
        <v>2</v>
      </c>
      <c r="BQ28" s="103">
        <v>24</v>
      </c>
      <c r="BR28" s="103">
        <v>2</v>
      </c>
      <c r="BS28" s="103">
        <v>6</v>
      </c>
      <c r="BT28" s="103">
        <v>8</v>
      </c>
      <c r="BU28" s="103">
        <v>18</v>
      </c>
      <c r="BV28" s="103">
        <v>2</v>
      </c>
      <c r="BW28" s="103">
        <v>16</v>
      </c>
      <c r="BX28" s="103">
        <v>2</v>
      </c>
      <c r="BY28" s="103">
        <v>10</v>
      </c>
      <c r="BZ28" s="103">
        <v>2</v>
      </c>
      <c r="CA28" s="103">
        <v>8</v>
      </c>
      <c r="CB28" s="103">
        <v>2</v>
      </c>
      <c r="CD28" s="91">
        <v>507</v>
      </c>
      <c r="CE28" s="91">
        <f>CD28+C28</f>
        <v>519</v>
      </c>
      <c r="CF28" s="91">
        <f>CE28+D28</f>
        <v>529</v>
      </c>
      <c r="CG28" s="91">
        <f>CF28+E28</f>
        <v>543</v>
      </c>
      <c r="CH28" s="91">
        <f>CG28+F28</f>
        <v>553</v>
      </c>
      <c r="CI28" s="91">
        <f>CH28+G28</f>
        <v>565</v>
      </c>
      <c r="CJ28" s="91">
        <f>CI28+H28</f>
        <v>575</v>
      </c>
      <c r="CK28" s="91">
        <f>CJ28+I28</f>
        <v>585</v>
      </c>
      <c r="CL28" s="91">
        <f>CK28+J28</f>
        <v>595</v>
      </c>
      <c r="CM28" s="188">
        <v>4</v>
      </c>
      <c r="CN28" s="91">
        <f>CM28+L28</f>
        <v>17</v>
      </c>
      <c r="CO28" s="91">
        <f>CN28+M28</f>
        <v>31</v>
      </c>
      <c r="CP28" s="91">
        <f>CO28+N28</f>
        <v>49</v>
      </c>
      <c r="CQ28" s="91">
        <f>CP28+O28</f>
        <v>63</v>
      </c>
      <c r="CR28" s="91">
        <f>CQ28+P28</f>
        <v>81</v>
      </c>
      <c r="CS28" s="91">
        <f>CR28+Q28</f>
        <v>95</v>
      </c>
      <c r="CT28" s="91">
        <f>CS28+R28</f>
        <v>107</v>
      </c>
      <c r="CU28" s="91">
        <f>CT28+S28</f>
        <v>111</v>
      </c>
      <c r="CV28" s="91">
        <f>CU28+T28</f>
        <v>115</v>
      </c>
      <c r="CW28" s="91">
        <f>CV28+U28</f>
        <v>127</v>
      </c>
      <c r="CX28" s="91">
        <f>CW28+V28</f>
        <v>137</v>
      </c>
      <c r="CY28" s="91">
        <f>CX28+W28</f>
        <v>147</v>
      </c>
      <c r="CZ28" s="91">
        <f>CY28+X28</f>
        <v>159</v>
      </c>
      <c r="DA28" s="91">
        <f>CZ28+Y28</f>
        <v>161</v>
      </c>
      <c r="DB28" s="91">
        <f>DA28+Z28</f>
        <v>171</v>
      </c>
      <c r="DC28" s="91">
        <f>DB28+AA28</f>
        <v>175</v>
      </c>
      <c r="DD28" s="91">
        <f>DC28+AB28</f>
        <v>183</v>
      </c>
      <c r="DE28" s="189">
        <v>11</v>
      </c>
      <c r="DF28" s="91">
        <f>DE28+AD28</f>
        <v>21</v>
      </c>
      <c r="DG28" s="91">
        <f>DF28+AE28</f>
        <v>35</v>
      </c>
      <c r="DH28" s="91">
        <f>DG28+AF28</f>
        <v>47</v>
      </c>
      <c r="DI28" s="91">
        <f>DH28+AG28</f>
        <v>49</v>
      </c>
      <c r="DJ28" s="91">
        <f>DI28+AH28</f>
        <v>51</v>
      </c>
      <c r="DK28" s="91">
        <f>DJ28+AI28</f>
        <v>67</v>
      </c>
      <c r="DL28" s="91">
        <f>DK28+AJ28</f>
        <v>69</v>
      </c>
      <c r="DM28" s="91">
        <f>DL28+AK28</f>
        <v>99</v>
      </c>
      <c r="DN28" s="91">
        <f>DM28+AL28</f>
        <v>101</v>
      </c>
      <c r="DO28" s="91">
        <f>DN28+AM28</f>
        <v>103</v>
      </c>
      <c r="DP28" s="91">
        <f>DO28+AN28</f>
        <v>111</v>
      </c>
      <c r="DQ28" s="91">
        <f>DP28+AO28</f>
        <v>115</v>
      </c>
      <c r="DR28" s="190">
        <v>0</v>
      </c>
      <c r="DS28" s="91">
        <f>DR28+AQ28</f>
        <v>14</v>
      </c>
      <c r="DT28" s="91">
        <f>DS28+AR28</f>
        <v>20</v>
      </c>
      <c r="DU28" s="91">
        <f>DT28+AS28</f>
        <v>20</v>
      </c>
      <c r="DV28" s="91">
        <f>DU28+AT28</f>
        <v>28</v>
      </c>
      <c r="DW28" s="91">
        <f>DV28+AU28</f>
        <v>30</v>
      </c>
      <c r="DX28" s="91">
        <f>DW28+AV28</f>
        <v>32</v>
      </c>
      <c r="DY28" s="91">
        <f>DX28+AW28</f>
        <v>34</v>
      </c>
      <c r="DZ28" s="91">
        <f>DY28+AX28</f>
        <v>54</v>
      </c>
      <c r="EA28" s="91">
        <f>DZ28+AY28</f>
        <v>68</v>
      </c>
      <c r="EB28" s="91">
        <f>EA28+AZ28</f>
        <v>70</v>
      </c>
      <c r="EC28" s="91">
        <f>EB28+BA28</f>
        <v>74</v>
      </c>
      <c r="ED28" s="91">
        <f>EC28+BB28</f>
        <v>90</v>
      </c>
      <c r="EE28" s="91">
        <f>ED28+BC28</f>
        <v>94</v>
      </c>
      <c r="EF28" s="91">
        <f>EE28+BD28</f>
        <v>120</v>
      </c>
      <c r="EG28" s="91">
        <f>EF28+BE28</f>
        <v>122</v>
      </c>
      <c r="EH28" s="91">
        <f>EG28+BF28</f>
        <v>140</v>
      </c>
      <c r="EI28" s="91">
        <f>EH28+BG28</f>
        <v>142</v>
      </c>
      <c r="EJ28" s="91">
        <f>EI28+BH28</f>
        <v>158</v>
      </c>
      <c r="EK28" s="91">
        <f>EJ28+BI28</f>
        <v>172</v>
      </c>
      <c r="EL28" s="91">
        <f>EK28+BJ28</f>
        <v>178</v>
      </c>
      <c r="EM28" s="91">
        <f>EL28+BK28</f>
        <v>188</v>
      </c>
      <c r="EN28" s="91">
        <f>EM28+BL28</f>
        <v>198</v>
      </c>
      <c r="EO28" s="91">
        <f>EN28+BM28</f>
        <v>212</v>
      </c>
      <c r="EP28" s="91">
        <f>EO28+BN28</f>
        <v>214</v>
      </c>
      <c r="EQ28" s="91">
        <f>EP28+BO28</f>
        <v>230</v>
      </c>
      <c r="ER28" s="91">
        <f>EQ28+BP28</f>
        <v>232</v>
      </c>
      <c r="ES28" s="91">
        <f>ER28+BQ28</f>
        <v>256</v>
      </c>
      <c r="ET28" s="91">
        <f>ES28+BR28</f>
        <v>258</v>
      </c>
      <c r="EU28" s="91">
        <f>ET28+BS28</f>
        <v>264</v>
      </c>
      <c r="EV28" s="91">
        <f>EU28+BT28</f>
        <v>272</v>
      </c>
      <c r="EW28" s="91">
        <f>EV28+BU28</f>
        <v>290</v>
      </c>
      <c r="EX28" s="91">
        <f>EW28+BV28</f>
        <v>292</v>
      </c>
      <c r="EY28" s="91">
        <f>EX28+BW28</f>
        <v>308</v>
      </c>
      <c r="EZ28" s="91">
        <f>EY28+BX28</f>
        <v>310</v>
      </c>
      <c r="FA28" s="91">
        <f>EZ28+BY28</f>
        <v>320</v>
      </c>
      <c r="FB28" s="91">
        <f>FA28+BZ28</f>
        <v>322</v>
      </c>
      <c r="FC28" s="91">
        <f>FB28+CA28</f>
        <v>330</v>
      </c>
      <c r="FD28" s="91">
        <f>FC28+CB28</f>
        <v>332</v>
      </c>
      <c r="FF28" s="91">
        <v>3</v>
      </c>
      <c r="FG28" s="91">
        <v>3</v>
      </c>
      <c r="FH28" s="91">
        <v>3</v>
      </c>
      <c r="FI28" s="91">
        <v>2</v>
      </c>
      <c r="FJ28" s="91">
        <v>2</v>
      </c>
      <c r="FK28" s="91">
        <v>2</v>
      </c>
      <c r="FL28" s="91">
        <v>2</v>
      </c>
      <c r="FM28" s="91">
        <v>2</v>
      </c>
      <c r="FN28" s="91">
        <v>2</v>
      </c>
      <c r="FO28" s="91">
        <v>49</v>
      </c>
      <c r="FP28" s="91">
        <v>47</v>
      </c>
      <c r="FQ28" s="91">
        <v>45</v>
      </c>
      <c r="FR28" s="91">
        <v>38</v>
      </c>
      <c r="FS28" s="91">
        <v>34</v>
      </c>
      <c r="FT28" s="91">
        <v>33</v>
      </c>
      <c r="FU28" s="91">
        <v>32</v>
      </c>
      <c r="FV28" s="91">
        <v>32</v>
      </c>
      <c r="FW28" s="91">
        <v>32</v>
      </c>
      <c r="FX28" s="91">
        <v>32</v>
      </c>
      <c r="FY28" s="91">
        <v>30</v>
      </c>
      <c r="FZ28" s="91">
        <v>31</v>
      </c>
      <c r="GA28" s="91">
        <v>31</v>
      </c>
      <c r="GB28" s="91">
        <v>28</v>
      </c>
      <c r="GC28" s="91">
        <v>27</v>
      </c>
      <c r="GD28" s="91">
        <v>27</v>
      </c>
      <c r="GE28" s="91">
        <v>27</v>
      </c>
      <c r="GF28" s="91">
        <v>27</v>
      </c>
      <c r="GG28" s="91">
        <v>49</v>
      </c>
      <c r="GH28" s="91">
        <v>48</v>
      </c>
      <c r="GI28" s="91">
        <v>47</v>
      </c>
      <c r="GJ28" s="91">
        <v>43</v>
      </c>
      <c r="GK28" s="91">
        <v>42</v>
      </c>
      <c r="GL28" s="91">
        <v>41</v>
      </c>
      <c r="GM28" s="91">
        <v>39</v>
      </c>
      <c r="GN28" s="91">
        <v>39</v>
      </c>
      <c r="GO28" s="91">
        <v>36</v>
      </c>
      <c r="GP28" s="91">
        <v>34</v>
      </c>
      <c r="GQ28" s="91">
        <v>33</v>
      </c>
      <c r="GR28" s="91">
        <v>32</v>
      </c>
      <c r="GS28" s="91">
        <v>31</v>
      </c>
      <c r="GT28" s="91">
        <v>58</v>
      </c>
      <c r="GU28" s="91">
        <v>51</v>
      </c>
      <c r="GV28" s="91">
        <v>51</v>
      </c>
      <c r="GW28" s="91">
        <v>51</v>
      </c>
      <c r="GX28" s="91">
        <v>50</v>
      </c>
      <c r="GY28" s="91">
        <v>49</v>
      </c>
      <c r="GZ28" s="91">
        <v>48</v>
      </c>
      <c r="HA28" s="91">
        <v>48</v>
      </c>
      <c r="HB28" s="91">
        <v>42</v>
      </c>
      <c r="HC28" s="91">
        <v>40</v>
      </c>
      <c r="HD28" s="91">
        <v>40</v>
      </c>
      <c r="HE28" s="91">
        <v>40</v>
      </c>
      <c r="HF28" s="91">
        <v>37</v>
      </c>
      <c r="HG28" s="91">
        <v>37</v>
      </c>
      <c r="HH28" s="91">
        <v>35</v>
      </c>
      <c r="HI28" s="91">
        <v>35</v>
      </c>
      <c r="HJ28" s="91">
        <v>34</v>
      </c>
      <c r="HK28" s="91">
        <v>34</v>
      </c>
      <c r="HL28" s="91">
        <v>34</v>
      </c>
      <c r="HM28" s="91">
        <v>33</v>
      </c>
      <c r="HN28" s="91">
        <v>33</v>
      </c>
      <c r="HO28" s="91">
        <v>33</v>
      </c>
      <c r="HP28" s="91">
        <v>33</v>
      </c>
      <c r="HQ28" s="91">
        <v>32</v>
      </c>
      <c r="HR28" s="91">
        <v>32</v>
      </c>
      <c r="HS28" s="91">
        <v>30</v>
      </c>
      <c r="HT28" s="91">
        <v>29</v>
      </c>
      <c r="HU28" s="91">
        <v>29</v>
      </c>
      <c r="HV28" s="91">
        <v>29</v>
      </c>
      <c r="HW28" s="91">
        <v>29</v>
      </c>
      <c r="HX28" s="91">
        <v>29</v>
      </c>
      <c r="HY28" s="91">
        <v>28</v>
      </c>
      <c r="HZ28" s="91">
        <v>27</v>
      </c>
      <c r="IA28" s="91">
        <v>26</v>
      </c>
      <c r="IB28" s="91">
        <v>26</v>
      </c>
      <c r="IC28" s="91">
        <v>26</v>
      </c>
      <c r="IE28" s="91">
        <v>26</v>
      </c>
      <c r="IF28" s="91" t="s">
        <v>83</v>
      </c>
      <c r="IG28" s="91">
        <v>330</v>
      </c>
      <c r="IH28" s="103">
        <v>2</v>
      </c>
      <c r="II28" s="91">
        <v>332</v>
      </c>
      <c r="IJ28" s="91" t="str">
        <f>IF(IC28=IB28,"",IF(IC28&lt;IB28,"COLOR(RED):''↑''",IF(IC28&gt;IB28,"COLOR(cyan):''↓''")))</f>
        <v/>
      </c>
    </row>
    <row r="29" spans="1:245">
      <c r="A29" s="91" t="s">
        <v>394</v>
      </c>
      <c r="B29" s="91">
        <v>397</v>
      </c>
      <c r="C29" s="91">
        <v>10</v>
      </c>
      <c r="D29" s="91">
        <v>0</v>
      </c>
      <c r="E29" s="91">
        <v>10</v>
      </c>
      <c r="F29" s="91">
        <v>2</v>
      </c>
      <c r="G29" s="91">
        <v>4</v>
      </c>
      <c r="H29" s="91">
        <v>0</v>
      </c>
      <c r="I29" s="91">
        <v>12</v>
      </c>
      <c r="J29" s="91">
        <v>0</v>
      </c>
      <c r="K29" s="91">
        <v>8</v>
      </c>
      <c r="L29" s="91">
        <v>4</v>
      </c>
      <c r="M29" s="91">
        <v>8</v>
      </c>
      <c r="N29" s="91">
        <v>10</v>
      </c>
      <c r="O29" s="91">
        <v>0</v>
      </c>
      <c r="P29" s="91">
        <v>2</v>
      </c>
      <c r="Q29" s="91">
        <v>12</v>
      </c>
      <c r="R29" s="91">
        <v>4</v>
      </c>
      <c r="S29" s="91">
        <v>4</v>
      </c>
      <c r="T29" s="91">
        <v>0</v>
      </c>
      <c r="U29" s="91">
        <v>4</v>
      </c>
      <c r="V29" s="91">
        <v>8</v>
      </c>
      <c r="W29" s="91">
        <v>0</v>
      </c>
      <c r="X29" s="91">
        <v>5</v>
      </c>
      <c r="Y29" s="91">
        <v>2</v>
      </c>
      <c r="Z29" s="91">
        <v>6</v>
      </c>
      <c r="AA29" s="91">
        <v>6</v>
      </c>
      <c r="AB29" s="91">
        <v>2</v>
      </c>
      <c r="AC29" s="91">
        <v>4</v>
      </c>
      <c r="AD29" s="91">
        <v>6</v>
      </c>
      <c r="AE29" s="91">
        <v>10</v>
      </c>
      <c r="AF29" s="91">
        <v>0</v>
      </c>
      <c r="AG29" s="91">
        <v>2</v>
      </c>
      <c r="AH29" s="91">
        <v>0</v>
      </c>
      <c r="AI29" s="91">
        <v>6</v>
      </c>
      <c r="AJ29" s="91">
        <v>2</v>
      </c>
      <c r="AK29" s="91">
        <v>14</v>
      </c>
      <c r="AL29" s="91">
        <v>2</v>
      </c>
      <c r="AM29" s="91">
        <v>2</v>
      </c>
      <c r="AN29" s="91">
        <v>2</v>
      </c>
      <c r="AO29" s="91">
        <v>0</v>
      </c>
      <c r="AP29" s="91">
        <v>2</v>
      </c>
      <c r="AQ29" s="91">
        <v>6</v>
      </c>
      <c r="AR29" s="91">
        <v>8</v>
      </c>
      <c r="AS29" s="91">
        <v>2</v>
      </c>
      <c r="AT29" s="91">
        <v>8</v>
      </c>
      <c r="AU29" s="91">
        <v>2</v>
      </c>
      <c r="AV29" s="91">
        <v>2</v>
      </c>
      <c r="AW29" s="91">
        <v>2</v>
      </c>
      <c r="AX29" s="91">
        <v>10</v>
      </c>
      <c r="AY29" s="91">
        <v>10</v>
      </c>
      <c r="AZ29" s="103">
        <v>2</v>
      </c>
      <c r="BA29" s="103">
        <v>0</v>
      </c>
      <c r="BB29" s="103">
        <v>12</v>
      </c>
      <c r="BC29" s="103">
        <v>4</v>
      </c>
      <c r="BD29" s="103">
        <v>23</v>
      </c>
      <c r="BE29" s="103">
        <v>2</v>
      </c>
      <c r="BF29" s="103">
        <v>22</v>
      </c>
      <c r="BG29" s="103">
        <v>2</v>
      </c>
      <c r="BH29" s="103">
        <v>10</v>
      </c>
      <c r="BI29" s="103">
        <v>16</v>
      </c>
      <c r="BJ29" s="103">
        <v>4</v>
      </c>
      <c r="BK29" s="103">
        <v>6</v>
      </c>
      <c r="BL29" s="103">
        <v>10</v>
      </c>
      <c r="BM29" s="103">
        <v>0</v>
      </c>
      <c r="BN29" s="103">
        <v>2</v>
      </c>
      <c r="BO29" s="103">
        <v>14</v>
      </c>
      <c r="BP29" s="103">
        <v>2</v>
      </c>
      <c r="BQ29" s="103">
        <v>6</v>
      </c>
      <c r="BS29" s="103">
        <v>4</v>
      </c>
      <c r="BT29" s="103">
        <v>6</v>
      </c>
      <c r="BU29" s="103">
        <v>4</v>
      </c>
      <c r="BV29" s="103">
        <v>2</v>
      </c>
      <c r="BW29" s="103">
        <v>0</v>
      </c>
      <c r="BX29" s="103">
        <v>2</v>
      </c>
      <c r="BY29" s="103">
        <v>6</v>
      </c>
      <c r="BZ29" s="103">
        <v>2</v>
      </c>
      <c r="CA29" s="103">
        <v>4</v>
      </c>
      <c r="CB29" s="103">
        <v>2</v>
      </c>
      <c r="CD29" s="91">
        <v>397</v>
      </c>
      <c r="CE29" s="91">
        <f>CD29+C29</f>
        <v>407</v>
      </c>
      <c r="CF29" s="91">
        <f>CE29+D29</f>
        <v>407</v>
      </c>
      <c r="CG29" s="91">
        <f>CF29+E29</f>
        <v>417</v>
      </c>
      <c r="CH29" s="91">
        <f>CG29+F29</f>
        <v>419</v>
      </c>
      <c r="CI29" s="91">
        <f>CH29+G29</f>
        <v>423</v>
      </c>
      <c r="CJ29" s="91">
        <f>CI29+H29</f>
        <v>423</v>
      </c>
      <c r="CK29" s="91">
        <f>CJ29+I29</f>
        <v>435</v>
      </c>
      <c r="CL29" s="91">
        <f>CK29+J29</f>
        <v>435</v>
      </c>
      <c r="CM29" s="91">
        <f>CL29+K29</f>
        <v>443</v>
      </c>
      <c r="CN29" s="91">
        <f>CM29+L29</f>
        <v>447</v>
      </c>
      <c r="CO29" s="91">
        <f>CN29+M29</f>
        <v>455</v>
      </c>
      <c r="CP29" s="91">
        <f>CO29+N29</f>
        <v>465</v>
      </c>
      <c r="CQ29" s="94">
        <v>0</v>
      </c>
      <c r="CR29" s="91">
        <f>CQ29+P29</f>
        <v>2</v>
      </c>
      <c r="CS29" s="91">
        <f>CR29+Q29</f>
        <v>14</v>
      </c>
      <c r="CT29" s="91">
        <f>CS29+R29</f>
        <v>18</v>
      </c>
      <c r="CU29" s="91">
        <f>CT29+S29</f>
        <v>22</v>
      </c>
      <c r="CV29" s="91">
        <f>CU29+T29</f>
        <v>22</v>
      </c>
      <c r="CW29" s="91">
        <f>CV29+U29</f>
        <v>26</v>
      </c>
      <c r="CX29" s="91">
        <f>CW29+V29</f>
        <v>34</v>
      </c>
      <c r="CY29" s="91">
        <f>CX29+W29</f>
        <v>34</v>
      </c>
      <c r="CZ29" s="91">
        <f>CY29+X29</f>
        <v>39</v>
      </c>
      <c r="DA29" s="91">
        <f>CZ29+Y29</f>
        <v>41</v>
      </c>
      <c r="DB29" s="91">
        <f>DA29+Z29</f>
        <v>47</v>
      </c>
      <c r="DC29" s="91">
        <f>DB29+AA29</f>
        <v>53</v>
      </c>
      <c r="DD29" s="91">
        <f>DC29+AB29</f>
        <v>55</v>
      </c>
      <c r="DE29" s="91">
        <f>DD29+AC29</f>
        <v>59</v>
      </c>
      <c r="DF29" s="91">
        <f>DE29+AD29</f>
        <v>65</v>
      </c>
      <c r="DG29" s="91">
        <f>DF29+AE29</f>
        <v>75</v>
      </c>
      <c r="DH29" s="91">
        <f>DG29+AF29</f>
        <v>75</v>
      </c>
      <c r="DI29" s="91">
        <f>DH29+AG29</f>
        <v>77</v>
      </c>
      <c r="DJ29" s="91">
        <f>DI29+AH29</f>
        <v>77</v>
      </c>
      <c r="DK29" s="91">
        <f>DJ29+AI29</f>
        <v>83</v>
      </c>
      <c r="DL29" s="91">
        <f>DK29+AJ29</f>
        <v>85</v>
      </c>
      <c r="DM29" s="91">
        <f>DL29+AK29</f>
        <v>99</v>
      </c>
      <c r="DN29" s="91">
        <f>DM29+AL29</f>
        <v>101</v>
      </c>
      <c r="DO29" s="91">
        <f>DN29+AM29</f>
        <v>103</v>
      </c>
      <c r="DP29" s="91">
        <f>DO29+AN29</f>
        <v>105</v>
      </c>
      <c r="DQ29" s="91">
        <f>DP29+AO29</f>
        <v>105</v>
      </c>
      <c r="DR29" s="91">
        <f>DQ29+AP29</f>
        <v>107</v>
      </c>
      <c r="DS29" s="91">
        <f>DR29+AQ29</f>
        <v>113</v>
      </c>
      <c r="DT29" s="91">
        <f>DS29+AR29</f>
        <v>121</v>
      </c>
      <c r="DU29" s="91">
        <f>DT29+AS29</f>
        <v>123</v>
      </c>
      <c r="DV29" s="91">
        <f>DU29+AT29</f>
        <v>131</v>
      </c>
      <c r="DW29" s="91">
        <f>DV29+AU29</f>
        <v>133</v>
      </c>
      <c r="DX29" s="91">
        <f>DW29+AV29</f>
        <v>135</v>
      </c>
      <c r="DY29" s="91">
        <f>DX29+AW29</f>
        <v>137</v>
      </c>
      <c r="DZ29" s="91">
        <f>DY29+AX29</f>
        <v>147</v>
      </c>
      <c r="EA29" s="91">
        <f>DZ29+AY29</f>
        <v>157</v>
      </c>
      <c r="EB29" s="91">
        <f>EA29+AZ29</f>
        <v>159</v>
      </c>
      <c r="EC29" s="91">
        <f>EB29+BA29</f>
        <v>159</v>
      </c>
      <c r="ED29" s="91">
        <f>EC29+BB29</f>
        <v>171</v>
      </c>
      <c r="EE29" s="91">
        <f>ED29+BC29</f>
        <v>175</v>
      </c>
      <c r="EF29" s="91">
        <f>EE29+BD29</f>
        <v>198</v>
      </c>
      <c r="EG29" s="91">
        <f>EF29+BE29</f>
        <v>200</v>
      </c>
      <c r="EH29" s="91">
        <f>EG29+BF29</f>
        <v>222</v>
      </c>
      <c r="EI29" s="91">
        <f>EH29+BG29</f>
        <v>224</v>
      </c>
      <c r="EJ29" s="91">
        <f>EI29+BH29</f>
        <v>234</v>
      </c>
      <c r="EK29" s="91">
        <f>EJ29+BI29</f>
        <v>250</v>
      </c>
      <c r="EL29" s="91">
        <f>EK29+BJ29</f>
        <v>254</v>
      </c>
      <c r="EM29" s="91">
        <f>EL29+BK29</f>
        <v>260</v>
      </c>
      <c r="EN29" s="91">
        <f>EM29+BL29</f>
        <v>270</v>
      </c>
      <c r="EO29" s="91">
        <f>EN29+BM29</f>
        <v>270</v>
      </c>
      <c r="EP29" s="91">
        <f>EO29+BN29</f>
        <v>272</v>
      </c>
      <c r="EQ29" s="91">
        <f>EP29+BO29</f>
        <v>286</v>
      </c>
      <c r="ER29" s="91">
        <f>EQ29+BP29</f>
        <v>288</v>
      </c>
      <c r="ES29" s="91">
        <f>ER29+BQ29</f>
        <v>294</v>
      </c>
      <c r="ET29" s="91">
        <f>ES29+BR29</f>
        <v>294</v>
      </c>
      <c r="EU29" s="91">
        <f>ET29+BS29</f>
        <v>298</v>
      </c>
      <c r="EV29" s="91">
        <f>EU29+BT29</f>
        <v>304</v>
      </c>
      <c r="EW29" s="91">
        <f>EV29+BU29</f>
        <v>308</v>
      </c>
      <c r="EX29" s="91">
        <f>EW29+BV29</f>
        <v>310</v>
      </c>
      <c r="EY29" s="91">
        <f>EX29+BW29</f>
        <v>310</v>
      </c>
      <c r="EZ29" s="91">
        <f>EY29+BX29</f>
        <v>312</v>
      </c>
      <c r="FA29" s="91">
        <f>EZ29+BY29</f>
        <v>318</v>
      </c>
      <c r="FB29" s="91">
        <f>FA29+BZ29</f>
        <v>320</v>
      </c>
      <c r="FC29" s="91">
        <f>FB29+CA29</f>
        <v>324</v>
      </c>
      <c r="FD29" s="91">
        <f>FC29+CB29</f>
        <v>326</v>
      </c>
      <c r="FF29" s="91">
        <v>5</v>
      </c>
      <c r="FG29" s="91">
        <v>5</v>
      </c>
      <c r="FH29" s="91">
        <v>5</v>
      </c>
      <c r="FI29" s="91">
        <v>4</v>
      </c>
      <c r="FJ29" s="91">
        <v>4</v>
      </c>
      <c r="FK29" s="91">
        <v>4</v>
      </c>
      <c r="FL29" s="91">
        <v>4</v>
      </c>
      <c r="FM29" s="91">
        <v>4</v>
      </c>
      <c r="FN29" s="91">
        <v>4</v>
      </c>
      <c r="FO29" s="91">
        <v>3</v>
      </c>
      <c r="FP29" s="91">
        <v>3</v>
      </c>
      <c r="FQ29" s="91">
        <v>3</v>
      </c>
      <c r="FR29" s="91">
        <v>3</v>
      </c>
      <c r="FS29" s="91">
        <v>49</v>
      </c>
      <c r="FT29" s="91">
        <v>50</v>
      </c>
      <c r="FU29" s="91">
        <v>48</v>
      </c>
      <c r="FV29" s="91">
        <v>48</v>
      </c>
      <c r="FW29" s="91">
        <v>47</v>
      </c>
      <c r="FX29" s="91">
        <v>47</v>
      </c>
      <c r="FY29" s="91">
        <v>46</v>
      </c>
      <c r="FZ29" s="91">
        <v>45</v>
      </c>
      <c r="GA29" s="91">
        <v>45</v>
      </c>
      <c r="GB29" s="91">
        <v>43</v>
      </c>
      <c r="GC29" s="91">
        <v>43</v>
      </c>
      <c r="GD29" s="91">
        <v>42</v>
      </c>
      <c r="GE29" s="91">
        <v>41</v>
      </c>
      <c r="GF29" s="91">
        <v>40</v>
      </c>
      <c r="GG29" s="91">
        <v>39</v>
      </c>
      <c r="GH29" s="91">
        <v>38</v>
      </c>
      <c r="GI29" s="91">
        <v>37</v>
      </c>
      <c r="GJ29" s="91">
        <v>38</v>
      </c>
      <c r="GK29" s="91">
        <v>36</v>
      </c>
      <c r="GL29" s="91">
        <v>36</v>
      </c>
      <c r="GM29" s="91">
        <v>36</v>
      </c>
      <c r="GN29" s="91">
        <v>36</v>
      </c>
      <c r="GO29" s="91">
        <v>36</v>
      </c>
      <c r="GP29" s="91">
        <v>34</v>
      </c>
      <c r="GQ29" s="91">
        <v>34</v>
      </c>
      <c r="GR29" s="91">
        <v>34</v>
      </c>
      <c r="GS29" s="91">
        <v>34</v>
      </c>
      <c r="GT29" s="91">
        <v>31</v>
      </c>
      <c r="GU29" s="91">
        <v>29</v>
      </c>
      <c r="GV29" s="91">
        <v>29</v>
      </c>
      <c r="GW29" s="91">
        <v>29</v>
      </c>
      <c r="GX29" s="91">
        <v>29</v>
      </c>
      <c r="GY29" s="91">
        <v>28</v>
      </c>
      <c r="GZ29" s="91">
        <v>29</v>
      </c>
      <c r="HA29" s="91">
        <v>29</v>
      </c>
      <c r="HB29" s="91">
        <v>29</v>
      </c>
      <c r="HC29" s="91">
        <v>29</v>
      </c>
      <c r="HD29" s="91">
        <v>29</v>
      </c>
      <c r="HE29" s="91">
        <v>29</v>
      </c>
      <c r="HF29" s="91">
        <v>29</v>
      </c>
      <c r="HG29" s="91">
        <v>29</v>
      </c>
      <c r="HH29" s="91">
        <v>29</v>
      </c>
      <c r="HI29" s="91">
        <v>29</v>
      </c>
      <c r="HJ29" s="91">
        <v>28</v>
      </c>
      <c r="HK29" s="91">
        <v>28</v>
      </c>
      <c r="HL29" s="91">
        <v>28</v>
      </c>
      <c r="HM29" s="91">
        <v>28</v>
      </c>
      <c r="HN29" s="91">
        <v>28</v>
      </c>
      <c r="HO29" s="91">
        <v>29</v>
      </c>
      <c r="HP29" s="91">
        <v>29</v>
      </c>
      <c r="HQ29" s="91">
        <v>29</v>
      </c>
      <c r="HR29" s="91">
        <v>29</v>
      </c>
      <c r="HS29" s="91">
        <v>29</v>
      </c>
      <c r="HT29" s="91">
        <v>28</v>
      </c>
      <c r="HU29" s="91">
        <v>28</v>
      </c>
      <c r="HV29" s="91">
        <v>27</v>
      </c>
      <c r="HW29" s="91">
        <v>27</v>
      </c>
      <c r="HX29" s="91">
        <v>27</v>
      </c>
      <c r="HY29" s="91">
        <v>27</v>
      </c>
      <c r="HZ29" s="91">
        <v>28</v>
      </c>
      <c r="IA29" s="91">
        <v>27</v>
      </c>
      <c r="IB29" s="91">
        <v>27</v>
      </c>
      <c r="IC29" s="91">
        <v>27</v>
      </c>
      <c r="IE29" s="91">
        <v>27</v>
      </c>
      <c r="IF29" s="91" t="s">
        <v>394</v>
      </c>
      <c r="IG29" s="91">
        <v>324</v>
      </c>
      <c r="IH29" s="103">
        <v>2</v>
      </c>
      <c r="II29" s="91">
        <v>326</v>
      </c>
      <c r="IJ29" s="91" t="str">
        <f>IF(IC29=IB29,"",IF(IC29&lt;IB29,"COLOR(RED):''↑''",IF(IC29&gt;IB29,"COLOR(cyan):''↓''")))</f>
        <v/>
      </c>
      <c r="IK29" s="187"/>
    </row>
    <row r="30" spans="1:245">
      <c r="A30" s="91" t="s">
        <v>396</v>
      </c>
      <c r="B30" s="91">
        <v>133</v>
      </c>
      <c r="C30" s="91">
        <v>2</v>
      </c>
      <c r="D30" s="91">
        <v>0</v>
      </c>
      <c r="E30" s="91">
        <v>2</v>
      </c>
      <c r="F30" s="91">
        <v>0</v>
      </c>
      <c r="G30" s="91">
        <v>0</v>
      </c>
      <c r="H30" s="91">
        <v>0</v>
      </c>
      <c r="I30" s="91">
        <v>2</v>
      </c>
      <c r="J30" s="91">
        <v>0</v>
      </c>
      <c r="K30" s="91">
        <v>6</v>
      </c>
      <c r="L30" s="91">
        <v>0</v>
      </c>
      <c r="M30" s="91">
        <v>0</v>
      </c>
      <c r="N30" s="91">
        <v>0</v>
      </c>
      <c r="O30" s="91">
        <v>0</v>
      </c>
      <c r="P30" s="91">
        <v>4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2</v>
      </c>
      <c r="Z30" s="91">
        <v>8</v>
      </c>
      <c r="AA30" s="91">
        <v>4</v>
      </c>
      <c r="AB30" s="91">
        <v>8</v>
      </c>
      <c r="AC30" s="91">
        <v>2</v>
      </c>
      <c r="AD30" s="91">
        <v>4</v>
      </c>
      <c r="AE30" s="91">
        <v>2</v>
      </c>
      <c r="AF30" s="91">
        <v>2</v>
      </c>
      <c r="AG30" s="91">
        <v>2</v>
      </c>
      <c r="AH30" s="91">
        <v>0</v>
      </c>
      <c r="AI30" s="91">
        <v>2</v>
      </c>
      <c r="AJ30" s="91">
        <v>0</v>
      </c>
      <c r="AK30" s="91">
        <v>2</v>
      </c>
      <c r="AL30" s="91">
        <v>0</v>
      </c>
      <c r="AM30" s="91">
        <v>0</v>
      </c>
      <c r="AN30" s="91">
        <v>2</v>
      </c>
      <c r="AO30" s="91">
        <v>0</v>
      </c>
      <c r="AP30" s="91">
        <v>0</v>
      </c>
      <c r="AQ30" s="91">
        <v>0</v>
      </c>
      <c r="AR30" s="91">
        <v>0</v>
      </c>
      <c r="AS30" s="91">
        <v>0</v>
      </c>
      <c r="AT30" s="91">
        <v>0</v>
      </c>
      <c r="AU30" s="91">
        <v>0</v>
      </c>
      <c r="AV30" s="91">
        <v>0</v>
      </c>
      <c r="AW30" s="91">
        <v>0</v>
      </c>
      <c r="AX30" s="91">
        <v>0</v>
      </c>
      <c r="AY30" s="91">
        <v>2</v>
      </c>
      <c r="BA30" s="103">
        <v>0</v>
      </c>
      <c r="BB30" s="103">
        <v>12</v>
      </c>
      <c r="BC30" s="103">
        <v>4</v>
      </c>
      <c r="BD30" s="103">
        <v>26</v>
      </c>
      <c r="BE30" s="103">
        <v>2</v>
      </c>
      <c r="BF30" s="103">
        <v>22</v>
      </c>
      <c r="BG30" s="103">
        <v>2</v>
      </c>
      <c r="BH30" s="103">
        <v>8</v>
      </c>
      <c r="BI30" s="103">
        <v>6</v>
      </c>
      <c r="BJ30" s="103">
        <v>6</v>
      </c>
      <c r="BK30" s="103">
        <v>4</v>
      </c>
      <c r="BL30" s="103">
        <v>4</v>
      </c>
      <c r="BM30" s="103">
        <v>6</v>
      </c>
      <c r="BO30" s="103">
        <v>2</v>
      </c>
      <c r="BQ30" s="103">
        <v>2</v>
      </c>
      <c r="BS30" s="103">
        <v>0</v>
      </c>
      <c r="BT30" s="103">
        <v>0</v>
      </c>
      <c r="BU30" s="103">
        <v>0</v>
      </c>
      <c r="BV30" s="103">
        <v>0</v>
      </c>
      <c r="BW30" s="103">
        <v>0</v>
      </c>
      <c r="BX30" s="103">
        <v>0</v>
      </c>
      <c r="BY30" s="103">
        <v>0</v>
      </c>
      <c r="BZ30" s="103">
        <v>0</v>
      </c>
      <c r="CA30" s="103">
        <v>0</v>
      </c>
      <c r="CB30" s="103">
        <v>0</v>
      </c>
      <c r="CD30" s="91">
        <v>133</v>
      </c>
      <c r="CE30" s="91">
        <f>CD30+C30</f>
        <v>135</v>
      </c>
      <c r="CF30" s="91">
        <f>CE30+D30</f>
        <v>135</v>
      </c>
      <c r="CG30" s="91">
        <f>CF30+E30</f>
        <v>137</v>
      </c>
      <c r="CH30" s="91">
        <f>CG30+F30</f>
        <v>137</v>
      </c>
      <c r="CI30" s="91">
        <f>CH30+G30</f>
        <v>137</v>
      </c>
      <c r="CJ30" s="91">
        <f>CI30+H30</f>
        <v>137</v>
      </c>
      <c r="CK30" s="91">
        <f>CJ30+I30</f>
        <v>139</v>
      </c>
      <c r="CL30" s="91">
        <f>CK30+J30</f>
        <v>139</v>
      </c>
      <c r="CM30" s="91">
        <f>CL30+K30</f>
        <v>145</v>
      </c>
      <c r="CN30" s="91">
        <f>CM30+L30</f>
        <v>145</v>
      </c>
      <c r="CO30" s="91">
        <f>CN30+M30</f>
        <v>145</v>
      </c>
      <c r="CP30" s="91">
        <f>CO30+N30</f>
        <v>145</v>
      </c>
      <c r="CQ30" s="91">
        <f>CP30+O30</f>
        <v>145</v>
      </c>
      <c r="CR30" s="91">
        <f>CQ30+P30</f>
        <v>149</v>
      </c>
      <c r="CS30" s="91">
        <f>CR30+Q30</f>
        <v>149</v>
      </c>
      <c r="CT30" s="91">
        <f>CS30+R30</f>
        <v>149</v>
      </c>
      <c r="CU30" s="91">
        <f>CT30+S30</f>
        <v>149</v>
      </c>
      <c r="CV30" s="91">
        <f>CU30+T30</f>
        <v>149</v>
      </c>
      <c r="CW30" s="91">
        <f>CV30+U30</f>
        <v>149</v>
      </c>
      <c r="CX30" s="91">
        <f>CW30+V30</f>
        <v>149</v>
      </c>
      <c r="CY30" s="91">
        <f>CX30+W30</f>
        <v>149</v>
      </c>
      <c r="CZ30" s="91">
        <f>CY30+X30</f>
        <v>149</v>
      </c>
      <c r="DA30" s="91">
        <f>CZ30+Y30</f>
        <v>151</v>
      </c>
      <c r="DB30" s="91">
        <f>DA30+Z30</f>
        <v>159</v>
      </c>
      <c r="DC30" s="91">
        <f>DB30+AA30</f>
        <v>163</v>
      </c>
      <c r="DD30" s="91">
        <f>DC30+AB30</f>
        <v>171</v>
      </c>
      <c r="DE30" s="91">
        <f>DD30+AC30</f>
        <v>173</v>
      </c>
      <c r="DF30" s="91">
        <f>DE30+AD30</f>
        <v>177</v>
      </c>
      <c r="DG30" s="91">
        <f>DF30+AE30</f>
        <v>179</v>
      </c>
      <c r="DH30" s="91">
        <f>DG30+AF30</f>
        <v>181</v>
      </c>
      <c r="DI30" s="91">
        <f>DH30+AG30</f>
        <v>183</v>
      </c>
      <c r="DJ30" s="91">
        <f>DI30+AH30</f>
        <v>183</v>
      </c>
      <c r="DK30" s="91">
        <f>DJ30+AI30</f>
        <v>185</v>
      </c>
      <c r="DL30" s="91">
        <f>DK30+AJ30</f>
        <v>185</v>
      </c>
      <c r="DM30" s="91">
        <f>DL30+AK30</f>
        <v>187</v>
      </c>
      <c r="DN30" s="91">
        <f>DM30+AL30</f>
        <v>187</v>
      </c>
      <c r="DO30" s="91">
        <f>DN30+AM30</f>
        <v>187</v>
      </c>
      <c r="DP30" s="91">
        <f>DO30+AN30</f>
        <v>189</v>
      </c>
      <c r="DQ30" s="91">
        <f>DP30+AO30</f>
        <v>189</v>
      </c>
      <c r="DR30" s="91">
        <f>DQ30+AP30</f>
        <v>189</v>
      </c>
      <c r="DS30" s="91">
        <f>DR30+AQ30</f>
        <v>189</v>
      </c>
      <c r="DT30" s="91">
        <f>DS30+AR30</f>
        <v>189</v>
      </c>
      <c r="DU30" s="91">
        <f>DT30+AS30</f>
        <v>189</v>
      </c>
      <c r="DV30" s="91">
        <f>DU30+AT30</f>
        <v>189</v>
      </c>
      <c r="DW30" s="91">
        <f>DV30+AU30</f>
        <v>189</v>
      </c>
      <c r="DX30" s="91">
        <f>DW30+AV30</f>
        <v>189</v>
      </c>
      <c r="DY30" s="91">
        <f>DX30+AW30</f>
        <v>189</v>
      </c>
      <c r="DZ30" s="91">
        <f>DY30+AX30</f>
        <v>189</v>
      </c>
      <c r="EA30" s="91">
        <f>DZ30+AY30</f>
        <v>191</v>
      </c>
      <c r="EB30" s="91">
        <f>EA30+AZ30</f>
        <v>191</v>
      </c>
      <c r="EC30" s="91">
        <f>EB30+BA30</f>
        <v>191</v>
      </c>
      <c r="ED30" s="91">
        <f>EC30+BB30</f>
        <v>203</v>
      </c>
      <c r="EE30" s="91">
        <f>ED30+BC30</f>
        <v>207</v>
      </c>
      <c r="EF30" s="91">
        <f>EE30+BD30</f>
        <v>233</v>
      </c>
      <c r="EG30" s="91">
        <f>EF30+BE30</f>
        <v>235</v>
      </c>
      <c r="EH30" s="91">
        <f>EG30+BF30</f>
        <v>257</v>
      </c>
      <c r="EI30" s="91">
        <f>EH30+BG30</f>
        <v>259</v>
      </c>
      <c r="EJ30" s="91">
        <f>EI30+BH30</f>
        <v>267</v>
      </c>
      <c r="EK30" s="91">
        <f>EJ30+BI30</f>
        <v>273</v>
      </c>
      <c r="EL30" s="91">
        <f>EK30+BJ30</f>
        <v>279</v>
      </c>
      <c r="EM30" s="91">
        <f>EL30+BK30</f>
        <v>283</v>
      </c>
      <c r="EN30" s="91">
        <f>EM30+BL30</f>
        <v>287</v>
      </c>
      <c r="EO30" s="91">
        <f>EN30+BM30</f>
        <v>293</v>
      </c>
      <c r="EP30" s="91">
        <f>EO30+BN30</f>
        <v>293</v>
      </c>
      <c r="EQ30" s="91">
        <f>EP30+BO30</f>
        <v>295</v>
      </c>
      <c r="ER30" s="91">
        <f>EQ30+BP30</f>
        <v>295</v>
      </c>
      <c r="ES30" s="91">
        <f>ER30+BQ30</f>
        <v>297</v>
      </c>
      <c r="ET30" s="91">
        <f>ES30+BR30</f>
        <v>297</v>
      </c>
      <c r="EU30" s="91">
        <f>ET30+BS30</f>
        <v>297</v>
      </c>
      <c r="EV30" s="91">
        <f>EU30+BT30</f>
        <v>297</v>
      </c>
      <c r="EW30" s="91">
        <f>EV30+BU30</f>
        <v>297</v>
      </c>
      <c r="EX30" s="91">
        <f>EW30+BV30</f>
        <v>297</v>
      </c>
      <c r="EY30" s="91">
        <f>EX30+BW30</f>
        <v>297</v>
      </c>
      <c r="EZ30" s="91">
        <f>EY30+BX30</f>
        <v>297</v>
      </c>
      <c r="FA30" s="91">
        <f>EZ30+BY30</f>
        <v>297</v>
      </c>
      <c r="FB30" s="91">
        <f>FA30+BZ30</f>
        <v>297</v>
      </c>
      <c r="FC30" s="91">
        <f>FB30+CA30</f>
        <v>297</v>
      </c>
      <c r="FD30" s="91">
        <f>FC30+CB30</f>
        <v>297</v>
      </c>
      <c r="FF30" s="91">
        <v>23</v>
      </c>
      <c r="FG30" s="91">
        <v>24</v>
      </c>
      <c r="FH30" s="91">
        <v>24</v>
      </c>
      <c r="FI30" s="91">
        <v>23</v>
      </c>
      <c r="FJ30" s="91">
        <v>23</v>
      </c>
      <c r="FK30" s="91">
        <v>24</v>
      </c>
      <c r="FL30" s="91">
        <v>26</v>
      </c>
      <c r="FM30" s="91">
        <v>26</v>
      </c>
      <c r="FN30" s="91">
        <v>26</v>
      </c>
      <c r="FO30" s="91">
        <v>26</v>
      </c>
      <c r="FP30" s="91">
        <v>28</v>
      </c>
      <c r="FQ30" s="91">
        <v>28</v>
      </c>
      <c r="FR30" s="91">
        <v>29</v>
      </c>
      <c r="FS30" s="91">
        <v>27</v>
      </c>
      <c r="FT30" s="91">
        <v>28</v>
      </c>
      <c r="FU30" s="91">
        <v>28</v>
      </c>
      <c r="FV30" s="91">
        <v>28</v>
      </c>
      <c r="FW30" s="91">
        <v>28</v>
      </c>
      <c r="FX30" s="91">
        <v>29</v>
      </c>
      <c r="FY30" s="91">
        <v>28</v>
      </c>
      <c r="FZ30" s="91">
        <v>28</v>
      </c>
      <c r="GA30" s="91">
        <v>30</v>
      </c>
      <c r="GB30" s="91">
        <v>31</v>
      </c>
      <c r="GC30" s="91">
        <v>31</v>
      </c>
      <c r="GD30" s="91">
        <v>30</v>
      </c>
      <c r="GE30" s="91">
        <v>29</v>
      </c>
      <c r="GF30" s="91">
        <v>28</v>
      </c>
      <c r="GG30" s="91">
        <v>28</v>
      </c>
      <c r="GH30" s="91">
        <v>28</v>
      </c>
      <c r="GI30" s="91">
        <v>29</v>
      </c>
      <c r="GJ30" s="91">
        <v>30</v>
      </c>
      <c r="GK30" s="91">
        <v>29</v>
      </c>
      <c r="GL30" s="91">
        <v>29</v>
      </c>
      <c r="GM30" s="91">
        <v>30</v>
      </c>
      <c r="GN30" s="91">
        <v>30</v>
      </c>
      <c r="GO30" s="91">
        <v>30</v>
      </c>
      <c r="GP30" s="91">
        <v>29</v>
      </c>
      <c r="GQ30" s="91">
        <v>29</v>
      </c>
      <c r="GR30" s="91">
        <v>29</v>
      </c>
      <c r="GS30" s="91">
        <v>29</v>
      </c>
      <c r="GT30" s="91">
        <v>28</v>
      </c>
      <c r="GU30" s="91">
        <v>28</v>
      </c>
      <c r="GV30" s="91">
        <v>28</v>
      </c>
      <c r="GW30" s="91">
        <v>28</v>
      </c>
      <c r="GX30" s="91">
        <v>28</v>
      </c>
      <c r="GY30" s="91">
        <v>27</v>
      </c>
      <c r="GZ30" s="91">
        <v>27</v>
      </c>
      <c r="HA30" s="91">
        <v>27</v>
      </c>
      <c r="HB30" s="91">
        <v>27</v>
      </c>
      <c r="HC30" s="91">
        <v>27</v>
      </c>
      <c r="HD30" s="91">
        <v>27</v>
      </c>
      <c r="HE30" s="91">
        <v>27</v>
      </c>
      <c r="HF30" s="91">
        <v>27</v>
      </c>
      <c r="HG30" s="91">
        <v>27</v>
      </c>
      <c r="HH30" s="91">
        <v>26</v>
      </c>
      <c r="HI30" s="91">
        <v>26</v>
      </c>
      <c r="HJ30" s="91">
        <v>26</v>
      </c>
      <c r="HK30" s="91">
        <v>26</v>
      </c>
      <c r="HL30" s="91">
        <v>26</v>
      </c>
      <c r="HM30" s="91">
        <v>27</v>
      </c>
      <c r="HN30" s="91">
        <v>27</v>
      </c>
      <c r="HO30" s="91">
        <v>27</v>
      </c>
      <c r="HP30" s="91">
        <v>27</v>
      </c>
      <c r="HQ30" s="91">
        <v>27</v>
      </c>
      <c r="HR30" s="91">
        <v>28</v>
      </c>
      <c r="HS30" s="91">
        <v>28</v>
      </c>
      <c r="HT30" s="91">
        <v>27</v>
      </c>
      <c r="HU30" s="91">
        <v>27</v>
      </c>
      <c r="HV30" s="91">
        <v>28</v>
      </c>
      <c r="HW30" s="91">
        <v>28</v>
      </c>
      <c r="HX30" s="91">
        <v>28</v>
      </c>
      <c r="HY30" s="91">
        <v>29</v>
      </c>
      <c r="HZ30" s="91">
        <v>29</v>
      </c>
      <c r="IA30" s="91">
        <v>28</v>
      </c>
      <c r="IB30" s="91">
        <v>28</v>
      </c>
      <c r="IC30" s="91">
        <v>28</v>
      </c>
      <c r="IE30" s="91">
        <v>28</v>
      </c>
      <c r="IF30" s="91" t="s">
        <v>396</v>
      </c>
      <c r="IG30" s="91">
        <v>297</v>
      </c>
      <c r="IH30" s="103">
        <v>0</v>
      </c>
      <c r="II30" s="91">
        <v>297</v>
      </c>
      <c r="IJ30" s="91" t="str">
        <f>IF(IC30=IB30,"",IF(IC30&lt;IB30,"COLOR(RED):''↑''",IF(IC30&gt;IB30,"COLOR(cyan):''↓''")))</f>
        <v/>
      </c>
    </row>
    <row r="31" spans="1:245">
      <c r="A31" s="91" t="s">
        <v>102</v>
      </c>
      <c r="B31" s="91">
        <v>200</v>
      </c>
      <c r="C31" s="91">
        <v>10</v>
      </c>
      <c r="D31" s="91">
        <v>2</v>
      </c>
      <c r="E31" s="91">
        <v>14</v>
      </c>
      <c r="F31" s="91">
        <v>6</v>
      </c>
      <c r="G31" s="91">
        <v>12</v>
      </c>
      <c r="H31" s="91">
        <v>6</v>
      </c>
      <c r="I31" s="91">
        <v>8</v>
      </c>
      <c r="J31" s="91">
        <v>6</v>
      </c>
      <c r="K31" s="91">
        <v>10</v>
      </c>
      <c r="L31" s="91">
        <v>14</v>
      </c>
      <c r="M31" s="91">
        <v>12</v>
      </c>
      <c r="N31" s="91">
        <v>8</v>
      </c>
      <c r="O31" s="91">
        <v>10</v>
      </c>
      <c r="P31" s="91">
        <v>8</v>
      </c>
      <c r="Q31" s="91">
        <v>8</v>
      </c>
      <c r="R31" s="91">
        <v>4</v>
      </c>
      <c r="S31" s="91">
        <v>4</v>
      </c>
      <c r="T31" s="91">
        <v>0</v>
      </c>
      <c r="U31" s="91">
        <v>10</v>
      </c>
      <c r="V31" s="91">
        <v>16</v>
      </c>
      <c r="W31" s="91">
        <v>4</v>
      </c>
      <c r="X31" s="91">
        <v>10</v>
      </c>
      <c r="Y31" s="91">
        <v>2</v>
      </c>
      <c r="Z31" s="91">
        <v>12</v>
      </c>
      <c r="AA31" s="91">
        <v>8</v>
      </c>
      <c r="AB31" s="91">
        <v>4</v>
      </c>
      <c r="AC31" s="91">
        <v>10</v>
      </c>
      <c r="AD31" s="91">
        <v>10</v>
      </c>
      <c r="AE31" s="91">
        <v>18</v>
      </c>
      <c r="AF31" s="91">
        <v>8</v>
      </c>
      <c r="AG31" s="91">
        <v>2</v>
      </c>
      <c r="AH31" s="91">
        <v>2</v>
      </c>
      <c r="AI31" s="91">
        <v>12</v>
      </c>
      <c r="AJ31" s="91">
        <v>2</v>
      </c>
      <c r="AK31" s="91">
        <v>28</v>
      </c>
      <c r="AL31" s="91">
        <v>2</v>
      </c>
      <c r="AM31" s="91">
        <v>0</v>
      </c>
      <c r="AN31" s="91">
        <v>8</v>
      </c>
      <c r="AO31" s="91">
        <v>4</v>
      </c>
      <c r="AP31" s="91">
        <v>0</v>
      </c>
      <c r="AQ31" s="91">
        <v>10</v>
      </c>
      <c r="AR31" s="91">
        <v>12</v>
      </c>
      <c r="AS31" s="91">
        <v>4</v>
      </c>
      <c r="AT31" s="91">
        <v>11</v>
      </c>
      <c r="AU31" s="91">
        <v>0</v>
      </c>
      <c r="AV31" s="91">
        <v>4</v>
      </c>
      <c r="AW31" s="91">
        <v>2</v>
      </c>
      <c r="AX31" s="91">
        <v>18</v>
      </c>
      <c r="AY31" s="91">
        <v>12</v>
      </c>
      <c r="AZ31" s="103">
        <v>2</v>
      </c>
      <c r="BA31" s="103">
        <v>4</v>
      </c>
      <c r="BB31" s="103">
        <v>14</v>
      </c>
      <c r="BC31" s="103">
        <v>4</v>
      </c>
      <c r="BD31" s="103">
        <v>40</v>
      </c>
      <c r="BE31" s="103">
        <v>0</v>
      </c>
      <c r="BF31" s="103">
        <v>24</v>
      </c>
      <c r="BG31" s="103">
        <v>2</v>
      </c>
      <c r="BH31" s="103">
        <v>0</v>
      </c>
      <c r="BI31" s="103">
        <v>10</v>
      </c>
      <c r="BJ31" s="103">
        <v>8</v>
      </c>
      <c r="BK31" s="103">
        <v>2</v>
      </c>
      <c r="BL31" s="103">
        <v>8</v>
      </c>
      <c r="BM31" s="103">
        <v>4</v>
      </c>
      <c r="BN31" s="103">
        <v>2</v>
      </c>
      <c r="BO31" s="103">
        <v>10</v>
      </c>
      <c r="BP31" s="103">
        <v>2</v>
      </c>
      <c r="BQ31" s="103">
        <v>22</v>
      </c>
      <c r="BR31" s="103">
        <v>2</v>
      </c>
      <c r="BS31" s="103">
        <v>2</v>
      </c>
      <c r="BT31" s="103">
        <v>4</v>
      </c>
      <c r="BU31" s="103">
        <v>8</v>
      </c>
      <c r="BV31" s="103">
        <v>2</v>
      </c>
      <c r="BW31" s="103">
        <v>10</v>
      </c>
      <c r="BX31" s="103">
        <v>2</v>
      </c>
      <c r="BY31" s="103">
        <v>8</v>
      </c>
      <c r="BZ31" s="103">
        <v>2</v>
      </c>
      <c r="CA31" s="103">
        <v>8</v>
      </c>
      <c r="CB31" s="103">
        <v>2</v>
      </c>
      <c r="CD31" s="91">
        <v>200</v>
      </c>
      <c r="CE31" s="91">
        <f>CD31+C31</f>
        <v>210</v>
      </c>
      <c r="CF31" s="91">
        <f>CE31+D31</f>
        <v>212</v>
      </c>
      <c r="CG31" s="91">
        <f>CF31+E31</f>
        <v>226</v>
      </c>
      <c r="CH31" s="91">
        <f>CG31+F31</f>
        <v>232</v>
      </c>
      <c r="CI31" s="91">
        <f>CH31+G31</f>
        <v>244</v>
      </c>
      <c r="CJ31" s="91">
        <f>CI31+H31</f>
        <v>250</v>
      </c>
      <c r="CK31" s="91">
        <f>CJ31+I31</f>
        <v>258</v>
      </c>
      <c r="CL31" s="91">
        <f>CK31+J31</f>
        <v>264</v>
      </c>
      <c r="CM31" s="91">
        <f>CL31+K31</f>
        <v>274</v>
      </c>
      <c r="CN31" s="91">
        <f>CM31+L31</f>
        <v>288</v>
      </c>
      <c r="CO31" s="91">
        <f>CN31+M31</f>
        <v>300</v>
      </c>
      <c r="CP31" s="91">
        <f>CO31+N31</f>
        <v>308</v>
      </c>
      <c r="CQ31" s="91">
        <f>CP31+O31</f>
        <v>318</v>
      </c>
      <c r="CR31" s="91">
        <f>CQ31+P31</f>
        <v>326</v>
      </c>
      <c r="CS31" s="91">
        <f>CR31+Q31</f>
        <v>334</v>
      </c>
      <c r="CT31" s="91">
        <f>CS31+R31</f>
        <v>338</v>
      </c>
      <c r="CU31" s="91">
        <f>CT31+S31</f>
        <v>342</v>
      </c>
      <c r="CV31" s="91">
        <f>CU31+T31</f>
        <v>342</v>
      </c>
      <c r="CW31" s="91">
        <f>CV31+U31</f>
        <v>352</v>
      </c>
      <c r="CX31" s="91">
        <f>CW31+V31</f>
        <v>368</v>
      </c>
      <c r="CY31" s="91">
        <f>CX31+W31</f>
        <v>372</v>
      </c>
      <c r="CZ31" s="91">
        <f>CY31+X31</f>
        <v>382</v>
      </c>
      <c r="DA31" s="91">
        <f>CZ31+Y31</f>
        <v>384</v>
      </c>
      <c r="DB31" s="91">
        <f>DA31+Z31</f>
        <v>396</v>
      </c>
      <c r="DC31" s="91">
        <f>DB31+AA31</f>
        <v>404</v>
      </c>
      <c r="DD31" s="91">
        <f>DC31+AB31</f>
        <v>408</v>
      </c>
      <c r="DE31" s="91">
        <f>DD31+AC31</f>
        <v>418</v>
      </c>
      <c r="DF31" s="91">
        <f>DE31+AD31</f>
        <v>428</v>
      </c>
      <c r="DG31" s="91">
        <f>DF31+AE31</f>
        <v>446</v>
      </c>
      <c r="DH31" s="91">
        <f>DG31+AF31</f>
        <v>454</v>
      </c>
      <c r="DI31" s="91">
        <f>DH31+AG31</f>
        <v>456</v>
      </c>
      <c r="DJ31" s="91">
        <f>DI31+AH31</f>
        <v>458</v>
      </c>
      <c r="DK31" s="91">
        <f>DJ31+AI31</f>
        <v>470</v>
      </c>
      <c r="DL31" s="91">
        <f>DK31+AJ31</f>
        <v>472</v>
      </c>
      <c r="DM31" s="91">
        <f>DL31+AK31</f>
        <v>500</v>
      </c>
      <c r="DN31" s="91">
        <f>DM31+AL31</f>
        <v>502</v>
      </c>
      <c r="DO31" s="91">
        <v>0</v>
      </c>
      <c r="DP31" s="91">
        <f>DO31+AN31</f>
        <v>8</v>
      </c>
      <c r="DQ31" s="91">
        <f>DP31+AO31</f>
        <v>12</v>
      </c>
      <c r="DR31" s="91">
        <f>DQ31+AP31</f>
        <v>12</v>
      </c>
      <c r="DS31" s="91">
        <f>DR31+AQ31</f>
        <v>22</v>
      </c>
      <c r="DT31" s="91">
        <f>DS31+AR31</f>
        <v>34</v>
      </c>
      <c r="DU31" s="91">
        <f>DT31+AS31</f>
        <v>38</v>
      </c>
      <c r="DV31" s="91">
        <f>DU31+AT31</f>
        <v>49</v>
      </c>
      <c r="DW31" s="91">
        <f>DV31+AU31</f>
        <v>49</v>
      </c>
      <c r="DX31" s="91">
        <f>DW31+AV31</f>
        <v>53</v>
      </c>
      <c r="DY31" s="91">
        <f>DX31+AW31</f>
        <v>55</v>
      </c>
      <c r="DZ31" s="91">
        <f>DY31+AX31</f>
        <v>73</v>
      </c>
      <c r="EA31" s="91">
        <f>DZ31+AY31</f>
        <v>85</v>
      </c>
      <c r="EB31" s="91">
        <f>EA31+AZ31</f>
        <v>87</v>
      </c>
      <c r="EC31" s="91">
        <f>EB31+BA31</f>
        <v>91</v>
      </c>
      <c r="ED31" s="91">
        <f>EC31+BB31</f>
        <v>105</v>
      </c>
      <c r="EE31" s="91">
        <f>ED31+BC31</f>
        <v>109</v>
      </c>
      <c r="EF31" s="91">
        <f>EE31+BD31</f>
        <v>149</v>
      </c>
      <c r="EG31" s="91">
        <f>EF31+BE31</f>
        <v>149</v>
      </c>
      <c r="EH31" s="91">
        <f>EG31+BF31</f>
        <v>173</v>
      </c>
      <c r="EI31" s="91">
        <f>EH31+BG31</f>
        <v>175</v>
      </c>
      <c r="EJ31" s="91">
        <f>EI31+BH31</f>
        <v>175</v>
      </c>
      <c r="EK31" s="91">
        <f>EJ31+BI31</f>
        <v>185</v>
      </c>
      <c r="EL31" s="91">
        <f>EK31+BJ31</f>
        <v>193</v>
      </c>
      <c r="EM31" s="91">
        <f>EL31+BK31</f>
        <v>195</v>
      </c>
      <c r="EN31" s="91">
        <f>EM31+BL31</f>
        <v>203</v>
      </c>
      <c r="EO31" s="91">
        <f>EN31+BM31</f>
        <v>207</v>
      </c>
      <c r="EP31" s="91">
        <f>EO31+BN31</f>
        <v>209</v>
      </c>
      <c r="EQ31" s="91">
        <f>EP31+BO31</f>
        <v>219</v>
      </c>
      <c r="ER31" s="91">
        <f>EQ31+BP31</f>
        <v>221</v>
      </c>
      <c r="ES31" s="91">
        <f>ER31+BQ31</f>
        <v>243</v>
      </c>
      <c r="ET31" s="91">
        <f>ES31+BR31</f>
        <v>245</v>
      </c>
      <c r="EU31" s="91">
        <f>ET31+BS31</f>
        <v>247</v>
      </c>
      <c r="EV31" s="91">
        <f>EU31+BT31</f>
        <v>251</v>
      </c>
      <c r="EW31" s="91">
        <f>EV31+BU31</f>
        <v>259</v>
      </c>
      <c r="EX31" s="91">
        <f>EW31+BV31</f>
        <v>261</v>
      </c>
      <c r="EY31" s="91">
        <f>EX31+BW31</f>
        <v>271</v>
      </c>
      <c r="EZ31" s="91">
        <f>EY31+BX31</f>
        <v>273</v>
      </c>
      <c r="FA31" s="91">
        <f>EZ31+BY31</f>
        <v>281</v>
      </c>
      <c r="FB31" s="91">
        <f>FA31+BZ31</f>
        <v>283</v>
      </c>
      <c r="FC31" s="91">
        <f>FB31+CA31</f>
        <v>291</v>
      </c>
      <c r="FD31" s="91">
        <f>FC31+CB31</f>
        <v>293</v>
      </c>
      <c r="FF31" s="91">
        <v>16</v>
      </c>
      <c r="FG31" s="91">
        <v>16</v>
      </c>
      <c r="FH31" s="91">
        <v>16</v>
      </c>
      <c r="FI31" s="91">
        <v>13</v>
      </c>
      <c r="FJ31" s="91">
        <v>13</v>
      </c>
      <c r="FK31" s="91">
        <v>13</v>
      </c>
      <c r="FL31" s="91">
        <v>13</v>
      </c>
      <c r="FM31" s="91">
        <v>14</v>
      </c>
      <c r="FN31" s="91">
        <v>14</v>
      </c>
      <c r="FO31" s="91">
        <v>12</v>
      </c>
      <c r="FP31" s="91">
        <v>11</v>
      </c>
      <c r="FQ31" s="91">
        <v>10</v>
      </c>
      <c r="FR31" s="91">
        <v>10</v>
      </c>
      <c r="FS31" s="91">
        <v>8</v>
      </c>
      <c r="FT31" s="91">
        <v>9</v>
      </c>
      <c r="FU31" s="91">
        <v>8</v>
      </c>
      <c r="FV31" s="91">
        <v>8</v>
      </c>
      <c r="FW31" s="91">
        <v>8</v>
      </c>
      <c r="FX31" s="91">
        <v>10</v>
      </c>
      <c r="FY31" s="91">
        <v>8</v>
      </c>
      <c r="FZ31" s="91">
        <v>7</v>
      </c>
      <c r="GA31" s="91">
        <v>7</v>
      </c>
      <c r="GB31" s="91">
        <v>8</v>
      </c>
      <c r="GC31" s="91">
        <v>8</v>
      </c>
      <c r="GD31" s="91">
        <v>6</v>
      </c>
      <c r="GE31" s="91">
        <v>6</v>
      </c>
      <c r="GF31" s="91">
        <v>5</v>
      </c>
      <c r="GG31" s="91">
        <v>6</v>
      </c>
      <c r="GH31" s="91">
        <v>5</v>
      </c>
      <c r="GI31" s="91">
        <v>4</v>
      </c>
      <c r="GJ31" s="91">
        <v>4</v>
      </c>
      <c r="GK31" s="91">
        <v>4</v>
      </c>
      <c r="GL31" s="91">
        <v>4</v>
      </c>
      <c r="GM31" s="91">
        <v>4</v>
      </c>
      <c r="GN31" s="91">
        <v>4</v>
      </c>
      <c r="GO31" s="91">
        <v>4</v>
      </c>
      <c r="GP31" s="91">
        <v>3</v>
      </c>
      <c r="GQ31" s="91">
        <v>60</v>
      </c>
      <c r="GR31" s="91">
        <v>56</v>
      </c>
      <c r="GS31" s="91">
        <v>54</v>
      </c>
      <c r="GT31" s="91">
        <v>51</v>
      </c>
      <c r="GU31" s="91">
        <v>49</v>
      </c>
      <c r="GV31" s="91">
        <v>47</v>
      </c>
      <c r="GW31" s="91">
        <v>44</v>
      </c>
      <c r="GX31" s="91">
        <v>43</v>
      </c>
      <c r="GY31" s="91">
        <v>42</v>
      </c>
      <c r="GZ31" s="91">
        <v>41</v>
      </c>
      <c r="HA31" s="91">
        <v>41</v>
      </c>
      <c r="HB31" s="91">
        <v>38</v>
      </c>
      <c r="HC31" s="91">
        <v>36</v>
      </c>
      <c r="HD31" s="91">
        <v>36</v>
      </c>
      <c r="HE31" s="91">
        <v>36</v>
      </c>
      <c r="HF31" s="91">
        <v>35</v>
      </c>
      <c r="HG31" s="91">
        <v>35</v>
      </c>
      <c r="HH31" s="91">
        <v>32</v>
      </c>
      <c r="HI31" s="91">
        <v>32</v>
      </c>
      <c r="HJ31" s="91">
        <v>31</v>
      </c>
      <c r="HK31" s="91">
        <v>31</v>
      </c>
      <c r="HL31" s="91">
        <v>32</v>
      </c>
      <c r="HM31" s="91">
        <v>32</v>
      </c>
      <c r="HN31" s="91">
        <v>32</v>
      </c>
      <c r="HO31" s="91">
        <v>32</v>
      </c>
      <c r="HP31" s="91">
        <v>32</v>
      </c>
      <c r="HQ31" s="91">
        <v>33</v>
      </c>
      <c r="HR31" s="91">
        <v>33</v>
      </c>
      <c r="HS31" s="91">
        <v>32</v>
      </c>
      <c r="HT31" s="91">
        <v>30</v>
      </c>
      <c r="HU31" s="91">
        <v>30</v>
      </c>
      <c r="HV31" s="91">
        <v>30</v>
      </c>
      <c r="HW31" s="91">
        <v>30</v>
      </c>
      <c r="HX31" s="91">
        <v>30</v>
      </c>
      <c r="HY31" s="91">
        <v>30</v>
      </c>
      <c r="HZ31" s="91">
        <v>30</v>
      </c>
      <c r="IA31" s="91">
        <v>29</v>
      </c>
      <c r="IB31" s="91">
        <v>29</v>
      </c>
      <c r="IC31" s="91">
        <v>29</v>
      </c>
      <c r="IE31" s="91">
        <v>29</v>
      </c>
      <c r="IF31" s="91" t="s">
        <v>102</v>
      </c>
      <c r="IG31" s="91">
        <v>291</v>
      </c>
      <c r="IH31" s="103">
        <v>2</v>
      </c>
      <c r="II31" s="91">
        <v>293</v>
      </c>
      <c r="IJ31" s="91" t="str">
        <f>IF(IC31=IB31,"",IF(IC31&lt;IB31,"COLOR(RED):''↑''",IF(IC31&gt;IB31,"COLOR(cyan):''↓''")))</f>
        <v/>
      </c>
    </row>
    <row r="32" spans="1:245">
      <c r="A32" s="91" t="s">
        <v>76</v>
      </c>
      <c r="B32" s="91">
        <v>0</v>
      </c>
      <c r="C32" s="91">
        <v>0</v>
      </c>
      <c r="D32" s="91">
        <v>4</v>
      </c>
      <c r="E32" s="91">
        <v>0</v>
      </c>
      <c r="F32" s="91">
        <v>2</v>
      </c>
      <c r="G32" s="91">
        <v>6</v>
      </c>
      <c r="H32" s="91">
        <v>0</v>
      </c>
      <c r="I32" s="91">
        <v>0</v>
      </c>
      <c r="J32" s="91">
        <v>4</v>
      </c>
      <c r="K32" s="91">
        <v>0</v>
      </c>
      <c r="L32" s="91">
        <v>0</v>
      </c>
      <c r="M32" s="91">
        <v>2</v>
      </c>
      <c r="N32" s="91">
        <v>0</v>
      </c>
      <c r="O32" s="91">
        <v>0</v>
      </c>
      <c r="P32" s="91">
        <v>2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6</v>
      </c>
      <c r="W32" s="91">
        <v>0</v>
      </c>
      <c r="X32" s="91">
        <v>6</v>
      </c>
      <c r="Y32" s="91">
        <v>0</v>
      </c>
      <c r="Z32" s="91">
        <v>6</v>
      </c>
      <c r="AA32" s="91">
        <v>6</v>
      </c>
      <c r="AB32" s="91">
        <v>0</v>
      </c>
      <c r="AC32" s="91">
        <v>0</v>
      </c>
      <c r="AD32" s="91">
        <v>0</v>
      </c>
      <c r="AE32" s="91">
        <v>2</v>
      </c>
      <c r="AF32" s="91">
        <v>2</v>
      </c>
      <c r="AG32" s="91">
        <v>0</v>
      </c>
      <c r="AH32" s="91">
        <v>2</v>
      </c>
      <c r="AI32" s="91">
        <v>4</v>
      </c>
      <c r="AJ32" s="91">
        <v>0</v>
      </c>
      <c r="AK32" s="91">
        <v>14</v>
      </c>
      <c r="AL32" s="91">
        <v>2</v>
      </c>
      <c r="AM32" s="91">
        <v>0</v>
      </c>
      <c r="AN32" s="91">
        <v>0</v>
      </c>
      <c r="AO32" s="91">
        <v>4</v>
      </c>
      <c r="AP32" s="91">
        <v>0</v>
      </c>
      <c r="AQ32" s="91">
        <v>6</v>
      </c>
      <c r="AR32" s="91">
        <v>6</v>
      </c>
      <c r="AS32" s="91">
        <v>2</v>
      </c>
      <c r="AT32" s="91">
        <v>14</v>
      </c>
      <c r="AU32" s="91">
        <v>0</v>
      </c>
      <c r="AV32" s="91">
        <v>0</v>
      </c>
      <c r="AW32" s="91">
        <v>2</v>
      </c>
      <c r="AX32" s="91">
        <v>12</v>
      </c>
      <c r="AY32" s="91">
        <v>2</v>
      </c>
      <c r="AZ32" s="103">
        <v>2</v>
      </c>
      <c r="BA32" s="103">
        <v>6</v>
      </c>
      <c r="BB32" s="103">
        <v>0</v>
      </c>
      <c r="BC32" s="103">
        <v>0</v>
      </c>
      <c r="BD32" s="103">
        <v>26</v>
      </c>
      <c r="BE32" s="103">
        <v>0</v>
      </c>
      <c r="BF32" s="103">
        <v>20</v>
      </c>
      <c r="BG32" s="103">
        <v>0</v>
      </c>
      <c r="BH32" s="103">
        <v>10</v>
      </c>
      <c r="BI32" s="103">
        <v>12</v>
      </c>
      <c r="BJ32" s="103">
        <v>10</v>
      </c>
      <c r="BK32" s="103">
        <v>2</v>
      </c>
      <c r="BL32" s="103">
        <v>4</v>
      </c>
      <c r="BM32" s="103">
        <v>14</v>
      </c>
      <c r="BO32" s="103">
        <v>4</v>
      </c>
      <c r="BQ32" s="103">
        <v>2</v>
      </c>
      <c r="BR32" s="103">
        <v>2</v>
      </c>
      <c r="BS32" s="103">
        <v>2</v>
      </c>
      <c r="BT32" s="103">
        <v>4</v>
      </c>
      <c r="BU32" s="103">
        <v>14</v>
      </c>
      <c r="BV32" s="103">
        <v>2</v>
      </c>
      <c r="BW32" s="103">
        <v>8</v>
      </c>
      <c r="BX32" s="103">
        <v>2</v>
      </c>
      <c r="BY32" s="103">
        <v>2</v>
      </c>
      <c r="BZ32" s="103">
        <v>0</v>
      </c>
      <c r="CA32" s="103">
        <v>0</v>
      </c>
      <c r="CB32" s="103">
        <v>0</v>
      </c>
      <c r="CD32" s="91">
        <v>0</v>
      </c>
      <c r="CE32" s="91">
        <f>CD32+C32</f>
        <v>0</v>
      </c>
      <c r="CF32" s="91">
        <f>CE32+D32</f>
        <v>4</v>
      </c>
      <c r="CG32" s="91">
        <f>CF32+E32</f>
        <v>4</v>
      </c>
      <c r="CH32" s="91">
        <f>CG32+F32</f>
        <v>6</v>
      </c>
      <c r="CI32" s="91">
        <f>CH32+G32</f>
        <v>12</v>
      </c>
      <c r="CJ32" s="91">
        <f>CI32+H32</f>
        <v>12</v>
      </c>
      <c r="CK32" s="91">
        <f>CJ32+I32</f>
        <v>12</v>
      </c>
      <c r="CL32" s="91">
        <f>CK32+J32</f>
        <v>16</v>
      </c>
      <c r="CM32" s="91">
        <f>CL32+K32</f>
        <v>16</v>
      </c>
      <c r="CN32" s="91">
        <f>CM32+L32</f>
        <v>16</v>
      </c>
      <c r="CO32" s="91">
        <f>CN32+M32</f>
        <v>18</v>
      </c>
      <c r="CP32" s="91">
        <f>CO32+N32</f>
        <v>18</v>
      </c>
      <c r="CQ32" s="91">
        <f>CP32+O32</f>
        <v>18</v>
      </c>
      <c r="CR32" s="91">
        <f>CQ32+P32</f>
        <v>20</v>
      </c>
      <c r="CS32" s="91">
        <f>CR32+Q32</f>
        <v>20</v>
      </c>
      <c r="CT32" s="91">
        <f>CS32+R32</f>
        <v>20</v>
      </c>
      <c r="CU32" s="91">
        <f>CT32+S32</f>
        <v>20</v>
      </c>
      <c r="CV32" s="91">
        <f>CU32+T32</f>
        <v>20</v>
      </c>
      <c r="CW32" s="91">
        <f>CV32+U32</f>
        <v>20</v>
      </c>
      <c r="CX32" s="91">
        <f>CW32+V32</f>
        <v>26</v>
      </c>
      <c r="CY32" s="91">
        <f>CX32+W32</f>
        <v>26</v>
      </c>
      <c r="CZ32" s="91">
        <f>CY32+X32</f>
        <v>32</v>
      </c>
      <c r="DA32" s="91">
        <f>CZ32+Y32</f>
        <v>32</v>
      </c>
      <c r="DB32" s="91">
        <f>DA32+Z32</f>
        <v>38</v>
      </c>
      <c r="DC32" s="91">
        <f>DB32+AA32</f>
        <v>44</v>
      </c>
      <c r="DD32" s="91">
        <f>DC32+AB32</f>
        <v>44</v>
      </c>
      <c r="DE32" s="91">
        <f>DD32+AC32</f>
        <v>44</v>
      </c>
      <c r="DF32" s="91">
        <f>DE32+AD32</f>
        <v>44</v>
      </c>
      <c r="DG32" s="91">
        <f>DF32+AE32</f>
        <v>46</v>
      </c>
      <c r="DH32" s="91">
        <f>DG32+AF32</f>
        <v>48</v>
      </c>
      <c r="DI32" s="91">
        <f>DH32+AG32</f>
        <v>48</v>
      </c>
      <c r="DJ32" s="91">
        <f>DI32+AH32</f>
        <v>50</v>
      </c>
      <c r="DK32" s="91">
        <f>DJ32+AI32</f>
        <v>54</v>
      </c>
      <c r="DL32" s="91">
        <f>DK32+AJ32</f>
        <v>54</v>
      </c>
      <c r="DM32" s="91">
        <f>DL32+AK32</f>
        <v>68</v>
      </c>
      <c r="DN32" s="91">
        <f>DM32+AL32</f>
        <v>70</v>
      </c>
      <c r="DO32" s="91">
        <f>DN32+AM32</f>
        <v>70</v>
      </c>
      <c r="DP32" s="91">
        <f>DO32+AN32</f>
        <v>70</v>
      </c>
      <c r="DQ32" s="91">
        <f>DP32+AO32</f>
        <v>74</v>
      </c>
      <c r="DR32" s="91">
        <f>DQ32+AP32</f>
        <v>74</v>
      </c>
      <c r="DS32" s="91">
        <f>DR32+AQ32</f>
        <v>80</v>
      </c>
      <c r="DT32" s="91">
        <f>DS32+AR32</f>
        <v>86</v>
      </c>
      <c r="DU32" s="91">
        <f>DT32+AS32</f>
        <v>88</v>
      </c>
      <c r="DV32" s="91">
        <f>DU32+AT32</f>
        <v>102</v>
      </c>
      <c r="DW32" s="91">
        <f>DV32+AU32</f>
        <v>102</v>
      </c>
      <c r="DX32" s="91">
        <f>DW32+AV32</f>
        <v>102</v>
      </c>
      <c r="DY32" s="91">
        <f>DX32+AW32</f>
        <v>104</v>
      </c>
      <c r="DZ32" s="91">
        <f>DY32+AX32</f>
        <v>116</v>
      </c>
      <c r="EA32" s="91">
        <f>DZ32+AY32</f>
        <v>118</v>
      </c>
      <c r="EB32" s="91">
        <f>EA32+AZ32</f>
        <v>120</v>
      </c>
      <c r="EC32" s="91">
        <f>EB32+BA32</f>
        <v>126</v>
      </c>
      <c r="ED32" s="91">
        <f>EC32+BB32</f>
        <v>126</v>
      </c>
      <c r="EE32" s="91">
        <f>ED32+BC32</f>
        <v>126</v>
      </c>
      <c r="EF32" s="91">
        <f>EE32+BD32</f>
        <v>152</v>
      </c>
      <c r="EG32" s="91">
        <f>EF32+BE32</f>
        <v>152</v>
      </c>
      <c r="EH32" s="91">
        <f>EG32+BF32</f>
        <v>172</v>
      </c>
      <c r="EI32" s="91">
        <f>EH32+BG32</f>
        <v>172</v>
      </c>
      <c r="EJ32" s="91">
        <f>EI32+BH32</f>
        <v>182</v>
      </c>
      <c r="EK32" s="91">
        <f>EJ32+BI32</f>
        <v>194</v>
      </c>
      <c r="EL32" s="91">
        <f>EK32+BJ32</f>
        <v>204</v>
      </c>
      <c r="EM32" s="91">
        <f>EL32+BK32</f>
        <v>206</v>
      </c>
      <c r="EN32" s="91">
        <f>EM32+BL32</f>
        <v>210</v>
      </c>
      <c r="EO32" s="91">
        <f>EN32+BM32</f>
        <v>224</v>
      </c>
      <c r="EP32" s="91">
        <f>EO32+BN32</f>
        <v>224</v>
      </c>
      <c r="EQ32" s="91">
        <f>EP32+BO32</f>
        <v>228</v>
      </c>
      <c r="ER32" s="91">
        <f>EQ32+BP32</f>
        <v>228</v>
      </c>
      <c r="ES32" s="91">
        <f>ER32+BQ32</f>
        <v>230</v>
      </c>
      <c r="ET32" s="91">
        <f>ES32+BR32</f>
        <v>232</v>
      </c>
      <c r="EU32" s="91">
        <f>ET32+BS32</f>
        <v>234</v>
      </c>
      <c r="EV32" s="91">
        <f>EU32+BT32</f>
        <v>238</v>
      </c>
      <c r="EW32" s="91">
        <f>EV32+BU32</f>
        <v>252</v>
      </c>
      <c r="EX32" s="91">
        <f>EW32+BV32</f>
        <v>254</v>
      </c>
      <c r="EY32" s="91">
        <f>EX32+BW32</f>
        <v>262</v>
      </c>
      <c r="EZ32" s="91">
        <f>EY32+BX32</f>
        <v>264</v>
      </c>
      <c r="FA32" s="91">
        <f>EZ32+BY32</f>
        <v>266</v>
      </c>
      <c r="FB32" s="91">
        <f>FA32+BZ32</f>
        <v>266</v>
      </c>
      <c r="FC32" s="91">
        <f>FB32+CA32</f>
        <v>266</v>
      </c>
      <c r="FD32" s="91">
        <f>FC32+CB32</f>
        <v>266</v>
      </c>
      <c r="FF32" s="91">
        <v>46</v>
      </c>
      <c r="FG32" s="91">
        <v>48</v>
      </c>
      <c r="FH32" s="91">
        <v>48</v>
      </c>
      <c r="FI32" s="91">
        <v>48</v>
      </c>
      <c r="FJ32" s="91">
        <v>48</v>
      </c>
      <c r="FK32" s="91">
        <v>47</v>
      </c>
      <c r="FL32" s="91">
        <v>47</v>
      </c>
      <c r="FM32" s="91">
        <v>47</v>
      </c>
      <c r="FN32" s="91">
        <v>47</v>
      </c>
      <c r="FO32" s="91">
        <v>46</v>
      </c>
      <c r="FP32" s="91">
        <v>48</v>
      </c>
      <c r="FQ32" s="91">
        <v>48</v>
      </c>
      <c r="FR32" s="91">
        <v>48</v>
      </c>
      <c r="FS32" s="91">
        <v>46</v>
      </c>
      <c r="FT32" s="91">
        <v>46</v>
      </c>
      <c r="FU32" s="91">
        <v>47</v>
      </c>
      <c r="FV32" s="91">
        <v>47</v>
      </c>
      <c r="FW32" s="91">
        <v>48</v>
      </c>
      <c r="FX32" s="91">
        <v>48</v>
      </c>
      <c r="FY32" s="91">
        <v>47</v>
      </c>
      <c r="FZ32" s="91">
        <v>47</v>
      </c>
      <c r="GA32" s="91">
        <v>47</v>
      </c>
      <c r="GB32" s="91">
        <v>47</v>
      </c>
      <c r="GC32" s="91">
        <v>47</v>
      </c>
      <c r="GD32" s="91">
        <v>44</v>
      </c>
      <c r="GE32" s="91">
        <v>43</v>
      </c>
      <c r="GF32" s="91">
        <v>43</v>
      </c>
      <c r="GG32" s="91">
        <v>42</v>
      </c>
      <c r="GH32" s="91">
        <v>42</v>
      </c>
      <c r="GI32" s="91">
        <v>42</v>
      </c>
      <c r="GJ32" s="91">
        <v>42</v>
      </c>
      <c r="GK32" s="91">
        <v>43</v>
      </c>
      <c r="GL32" s="91">
        <v>42</v>
      </c>
      <c r="GM32" s="91">
        <v>41</v>
      </c>
      <c r="GN32" s="91">
        <v>41</v>
      </c>
      <c r="GO32" s="91">
        <v>40</v>
      </c>
      <c r="GP32" s="91">
        <v>39</v>
      </c>
      <c r="GQ32" s="91">
        <v>38</v>
      </c>
      <c r="GR32" s="91">
        <v>38</v>
      </c>
      <c r="GS32" s="91">
        <v>38</v>
      </c>
      <c r="GT32" s="91">
        <v>35</v>
      </c>
      <c r="GU32" s="91">
        <v>35</v>
      </c>
      <c r="GV32" s="91">
        <v>34</v>
      </c>
      <c r="GW32" s="91">
        <v>34</v>
      </c>
      <c r="GX32" s="91">
        <v>33</v>
      </c>
      <c r="GY32" s="91">
        <v>32</v>
      </c>
      <c r="GZ32" s="91">
        <v>32</v>
      </c>
      <c r="HA32" s="91">
        <v>32</v>
      </c>
      <c r="HB32" s="91">
        <v>30</v>
      </c>
      <c r="HC32" s="91">
        <v>30</v>
      </c>
      <c r="HD32" s="91">
        <v>30</v>
      </c>
      <c r="HE32" s="91">
        <v>30</v>
      </c>
      <c r="HF32" s="91">
        <v>31</v>
      </c>
      <c r="HG32" s="91">
        <v>31</v>
      </c>
      <c r="HH32" s="91">
        <v>31</v>
      </c>
      <c r="HI32" s="91">
        <v>31</v>
      </c>
      <c r="HJ32" s="91">
        <v>32</v>
      </c>
      <c r="HK32" s="91">
        <v>32</v>
      </c>
      <c r="HL32" s="91">
        <v>31</v>
      </c>
      <c r="HM32" s="91">
        <v>31</v>
      </c>
      <c r="HN32" s="91">
        <v>31</v>
      </c>
      <c r="HO32" s="91">
        <v>31</v>
      </c>
      <c r="HP32" s="91">
        <v>31</v>
      </c>
      <c r="HQ32" s="91">
        <v>30</v>
      </c>
      <c r="HR32" s="91">
        <v>30</v>
      </c>
      <c r="HS32" s="91">
        <v>31</v>
      </c>
      <c r="HT32" s="91">
        <v>31</v>
      </c>
      <c r="HU32" s="91">
        <v>31</v>
      </c>
      <c r="HV32" s="91">
        <v>31</v>
      </c>
      <c r="HW32" s="91">
        <v>31</v>
      </c>
      <c r="HX32" s="91">
        <v>31</v>
      </c>
      <c r="HY32" s="91">
        <v>31</v>
      </c>
      <c r="HZ32" s="91">
        <v>31</v>
      </c>
      <c r="IA32" s="91">
        <v>30</v>
      </c>
      <c r="IB32" s="91">
        <v>30</v>
      </c>
      <c r="IC32" s="91">
        <v>30</v>
      </c>
      <c r="IE32" s="91">
        <v>30</v>
      </c>
      <c r="IF32" s="91" t="s">
        <v>76</v>
      </c>
      <c r="IG32" s="91">
        <v>266</v>
      </c>
      <c r="IH32" s="103">
        <v>0</v>
      </c>
      <c r="II32" s="91">
        <v>266</v>
      </c>
      <c r="IJ32" s="91" t="str">
        <f>IF(IC32=IB32,"",IF(IC32&lt;IB32,"COLOR(RED):''↑''",IF(IC32&gt;IB32,"COLOR(cyan):''↓''")))</f>
        <v/>
      </c>
    </row>
    <row r="33" spans="1:244">
      <c r="A33" s="91" t="s">
        <v>74</v>
      </c>
      <c r="B33" s="91">
        <v>73</v>
      </c>
      <c r="C33" s="91">
        <v>0</v>
      </c>
      <c r="D33" s="91">
        <v>6</v>
      </c>
      <c r="E33" s="91">
        <v>0</v>
      </c>
      <c r="F33" s="91">
        <v>8</v>
      </c>
      <c r="G33" s="91">
        <v>0</v>
      </c>
      <c r="H33" s="91">
        <v>4</v>
      </c>
      <c r="I33" s="91">
        <v>2</v>
      </c>
      <c r="J33" s="91">
        <v>8</v>
      </c>
      <c r="K33" s="91">
        <v>0</v>
      </c>
      <c r="L33" s="91">
        <v>6</v>
      </c>
      <c r="M33" s="91">
        <v>2</v>
      </c>
      <c r="N33" s="91">
        <v>8</v>
      </c>
      <c r="O33" s="91">
        <v>2</v>
      </c>
      <c r="P33" s="91">
        <v>14</v>
      </c>
      <c r="Q33" s="91">
        <v>0</v>
      </c>
      <c r="R33" s="91">
        <v>0</v>
      </c>
      <c r="S33" s="91">
        <v>0</v>
      </c>
      <c r="T33" s="91">
        <v>4</v>
      </c>
      <c r="U33" s="91">
        <v>4</v>
      </c>
      <c r="V33" s="91">
        <v>6</v>
      </c>
      <c r="W33" s="91">
        <v>8</v>
      </c>
      <c r="X33" s="91">
        <v>2</v>
      </c>
      <c r="Y33" s="91">
        <v>0</v>
      </c>
      <c r="Z33" s="91">
        <v>4</v>
      </c>
      <c r="AA33" s="91">
        <v>0</v>
      </c>
      <c r="AB33" s="91">
        <v>4</v>
      </c>
      <c r="AC33" s="91">
        <v>2</v>
      </c>
      <c r="AD33" s="91">
        <v>10</v>
      </c>
      <c r="AE33" s="91">
        <v>4</v>
      </c>
      <c r="AF33" s="91">
        <v>2</v>
      </c>
      <c r="AG33" s="91">
        <v>0</v>
      </c>
      <c r="AH33" s="91">
        <v>0</v>
      </c>
      <c r="AI33" s="91">
        <v>6</v>
      </c>
      <c r="AJ33" s="91">
        <v>0</v>
      </c>
      <c r="AK33" s="91">
        <v>6</v>
      </c>
      <c r="AL33" s="91">
        <v>0</v>
      </c>
      <c r="AM33" s="91">
        <v>0</v>
      </c>
      <c r="AN33" s="91">
        <v>6</v>
      </c>
      <c r="AO33" s="91">
        <v>0</v>
      </c>
      <c r="AP33" s="91">
        <v>0</v>
      </c>
      <c r="AQ33" s="91">
        <v>4</v>
      </c>
      <c r="AR33" s="91">
        <v>2</v>
      </c>
      <c r="AS33" s="91">
        <v>0</v>
      </c>
      <c r="AT33" s="91">
        <v>0</v>
      </c>
      <c r="AU33" s="91">
        <v>0</v>
      </c>
      <c r="AV33" s="91">
        <v>0</v>
      </c>
      <c r="AW33" s="91">
        <v>0</v>
      </c>
      <c r="AX33" s="91">
        <v>0</v>
      </c>
      <c r="AY33" s="91">
        <v>0</v>
      </c>
      <c r="BA33" s="103">
        <v>0</v>
      </c>
      <c r="BB33" s="103">
        <v>2</v>
      </c>
      <c r="BC33" s="103">
        <v>0</v>
      </c>
      <c r="BD33" s="103">
        <v>6</v>
      </c>
      <c r="BE33" s="103">
        <v>0</v>
      </c>
      <c r="BF33" s="103">
        <v>0</v>
      </c>
      <c r="BG33" s="103">
        <v>0</v>
      </c>
      <c r="BH33" s="103">
        <v>0</v>
      </c>
      <c r="BI33" s="103">
        <v>0</v>
      </c>
      <c r="BJ33" s="103">
        <v>0</v>
      </c>
      <c r="BK33" s="103">
        <v>0</v>
      </c>
      <c r="BL33" s="103">
        <v>0</v>
      </c>
      <c r="BM33" s="103">
        <v>0</v>
      </c>
      <c r="BO33" s="103">
        <v>0</v>
      </c>
      <c r="BQ33" s="103">
        <v>0</v>
      </c>
      <c r="BS33" s="103">
        <v>0</v>
      </c>
      <c r="BT33" s="103">
        <v>0</v>
      </c>
      <c r="BU33" s="103">
        <v>0</v>
      </c>
      <c r="BV33" s="103">
        <v>0</v>
      </c>
      <c r="BW33" s="103">
        <v>0</v>
      </c>
      <c r="BX33" s="103">
        <v>0</v>
      </c>
      <c r="BY33" s="103">
        <v>0</v>
      </c>
      <c r="BZ33" s="103">
        <v>0</v>
      </c>
      <c r="CA33" s="103">
        <v>0</v>
      </c>
      <c r="CB33" s="103">
        <v>0</v>
      </c>
      <c r="CD33" s="91">
        <v>73</v>
      </c>
      <c r="CE33" s="91">
        <f>CD33+C33</f>
        <v>73</v>
      </c>
      <c r="CF33" s="91">
        <f>CE33+D33</f>
        <v>79</v>
      </c>
      <c r="CG33" s="91">
        <f>CF33+E33</f>
        <v>79</v>
      </c>
      <c r="CH33" s="91">
        <f>CG33+F33</f>
        <v>87</v>
      </c>
      <c r="CI33" s="91">
        <f>CH33+G33</f>
        <v>87</v>
      </c>
      <c r="CJ33" s="91">
        <f>CI33+H33</f>
        <v>91</v>
      </c>
      <c r="CK33" s="91">
        <f>CJ33+I33</f>
        <v>93</v>
      </c>
      <c r="CL33" s="91">
        <f>CK33+J33</f>
        <v>101</v>
      </c>
      <c r="CM33" s="91">
        <f>CL33+K33</f>
        <v>101</v>
      </c>
      <c r="CN33" s="91">
        <f>CM33+L33</f>
        <v>107</v>
      </c>
      <c r="CO33" s="91">
        <f>CN33+M33</f>
        <v>109</v>
      </c>
      <c r="CP33" s="91">
        <f>CO33+N33</f>
        <v>117</v>
      </c>
      <c r="CQ33" s="91">
        <f>CP33+O33</f>
        <v>119</v>
      </c>
      <c r="CR33" s="91">
        <f>CQ33+P33</f>
        <v>133</v>
      </c>
      <c r="CS33" s="91">
        <f>CR33+Q33</f>
        <v>133</v>
      </c>
      <c r="CT33" s="91">
        <f>CS33+R33</f>
        <v>133</v>
      </c>
      <c r="CU33" s="91">
        <f>CT33+S33</f>
        <v>133</v>
      </c>
      <c r="CV33" s="91">
        <f>CU33+T33</f>
        <v>137</v>
      </c>
      <c r="CW33" s="91">
        <f>CV33+U33</f>
        <v>141</v>
      </c>
      <c r="CX33" s="91">
        <f>CW33+V33</f>
        <v>147</v>
      </c>
      <c r="CY33" s="91">
        <f>CX33+W33</f>
        <v>155</v>
      </c>
      <c r="CZ33" s="91">
        <f>CY33+X33</f>
        <v>157</v>
      </c>
      <c r="DA33" s="91">
        <f>CZ33+Y33</f>
        <v>157</v>
      </c>
      <c r="DB33" s="91">
        <f>DA33+Z33</f>
        <v>161</v>
      </c>
      <c r="DC33" s="91">
        <f>DB33+AA33</f>
        <v>161</v>
      </c>
      <c r="DD33" s="91">
        <f>DC33+AB33</f>
        <v>165</v>
      </c>
      <c r="DE33" s="91">
        <f>DD33+AC33</f>
        <v>167</v>
      </c>
      <c r="DF33" s="91">
        <f>DE33+AD33</f>
        <v>177</v>
      </c>
      <c r="DG33" s="91">
        <f>DF33+AE33</f>
        <v>181</v>
      </c>
      <c r="DH33" s="91">
        <f>DG33+AF33</f>
        <v>183</v>
      </c>
      <c r="DI33" s="91">
        <f>DH33+AG33</f>
        <v>183</v>
      </c>
      <c r="DJ33" s="91">
        <f>DI33+AH33</f>
        <v>183</v>
      </c>
      <c r="DK33" s="91">
        <f>DJ33+AI33</f>
        <v>189</v>
      </c>
      <c r="DL33" s="91">
        <f>DK33+AJ33</f>
        <v>189</v>
      </c>
      <c r="DM33" s="91">
        <f>DL33+AK33</f>
        <v>195</v>
      </c>
      <c r="DN33" s="91">
        <f>DM33+AL33</f>
        <v>195</v>
      </c>
      <c r="DO33" s="91">
        <f>DN33+AM33</f>
        <v>195</v>
      </c>
      <c r="DP33" s="91">
        <f>DO33+AN33</f>
        <v>201</v>
      </c>
      <c r="DQ33" s="91">
        <f>DP33+AO33</f>
        <v>201</v>
      </c>
      <c r="DR33" s="91">
        <f>DQ33+AP33</f>
        <v>201</v>
      </c>
      <c r="DS33" s="91">
        <f>DR33+AQ33</f>
        <v>205</v>
      </c>
      <c r="DT33" s="91">
        <f>DS33+AR33</f>
        <v>207</v>
      </c>
      <c r="DU33" s="91">
        <f>DT33+AS33</f>
        <v>207</v>
      </c>
      <c r="DV33" s="91">
        <f>DU33+AT33</f>
        <v>207</v>
      </c>
      <c r="DW33" s="91">
        <f>DV33+AU33</f>
        <v>207</v>
      </c>
      <c r="DX33" s="91">
        <f>DW33+AV33</f>
        <v>207</v>
      </c>
      <c r="DY33" s="91">
        <f>DX33+AW33</f>
        <v>207</v>
      </c>
      <c r="DZ33" s="91">
        <f>DY33+AX33</f>
        <v>207</v>
      </c>
      <c r="EA33" s="91">
        <f>DZ33+AY33</f>
        <v>207</v>
      </c>
      <c r="EB33" s="91">
        <f>EA33+AZ33</f>
        <v>207</v>
      </c>
      <c r="EC33" s="91">
        <f>EB33+BA33</f>
        <v>207</v>
      </c>
      <c r="ED33" s="91">
        <f>EC33+BB33</f>
        <v>209</v>
      </c>
      <c r="EE33" s="91">
        <f>ED33+BC33</f>
        <v>209</v>
      </c>
      <c r="EF33" s="91">
        <f>EE33+BD33</f>
        <v>215</v>
      </c>
      <c r="EG33" s="91">
        <f>EF33+BE33</f>
        <v>215</v>
      </c>
      <c r="EH33" s="91">
        <f>EG33+BF33</f>
        <v>215</v>
      </c>
      <c r="EI33" s="91">
        <f>EH33+BG33</f>
        <v>215</v>
      </c>
      <c r="EJ33" s="91">
        <f>EI33+BH33</f>
        <v>215</v>
      </c>
      <c r="EK33" s="91">
        <f>EJ33+BI33</f>
        <v>215</v>
      </c>
      <c r="EL33" s="91">
        <f>EK33+BJ33</f>
        <v>215</v>
      </c>
      <c r="EM33" s="91">
        <f>EL33+BK33</f>
        <v>215</v>
      </c>
      <c r="EN33" s="91">
        <f>EM33+BL33</f>
        <v>215</v>
      </c>
      <c r="EO33" s="91">
        <f>EN33+BM33</f>
        <v>215</v>
      </c>
      <c r="EP33" s="91">
        <f>EO33+BN33</f>
        <v>215</v>
      </c>
      <c r="EQ33" s="91">
        <f>EP33+BO33</f>
        <v>215</v>
      </c>
      <c r="ER33" s="91">
        <f>EQ33+BP33</f>
        <v>215</v>
      </c>
      <c r="ES33" s="91">
        <f>ER33+BQ33</f>
        <v>215</v>
      </c>
      <c r="ET33" s="91">
        <f>ES33+BR33</f>
        <v>215</v>
      </c>
      <c r="EU33" s="91">
        <f>ET33+BS33</f>
        <v>215</v>
      </c>
      <c r="EV33" s="91">
        <f>EU33+BT33</f>
        <v>215</v>
      </c>
      <c r="EW33" s="91">
        <f>EV33+BU33</f>
        <v>215</v>
      </c>
      <c r="EX33" s="91">
        <f>EW33+BV33</f>
        <v>215</v>
      </c>
      <c r="EY33" s="91">
        <f>EX33+BW33</f>
        <v>215</v>
      </c>
      <c r="EZ33" s="91">
        <f>EY33+BX33</f>
        <v>215</v>
      </c>
      <c r="FA33" s="91">
        <f>EZ33+BY33</f>
        <v>215</v>
      </c>
      <c r="FB33" s="91">
        <f>FA33+BZ33</f>
        <v>215</v>
      </c>
      <c r="FC33" s="91">
        <f>FB33+CA33</f>
        <v>215</v>
      </c>
      <c r="FD33" s="91">
        <f>FC33+CB33</f>
        <v>215</v>
      </c>
      <c r="FF33" s="91">
        <v>28</v>
      </c>
      <c r="FG33" s="91">
        <v>30</v>
      </c>
      <c r="FH33" s="91">
        <v>30</v>
      </c>
      <c r="FI33" s="91">
        <v>31</v>
      </c>
      <c r="FJ33" s="91">
        <v>31</v>
      </c>
      <c r="FK33" s="91">
        <v>31</v>
      </c>
      <c r="FL33" s="91">
        <v>31</v>
      </c>
      <c r="FM33" s="91">
        <v>31</v>
      </c>
      <c r="FN33" s="91">
        <v>31</v>
      </c>
      <c r="FO33" s="91">
        <v>30</v>
      </c>
      <c r="FP33" s="91">
        <v>31</v>
      </c>
      <c r="FQ33" s="91">
        <v>31</v>
      </c>
      <c r="FR33" s="91">
        <v>31</v>
      </c>
      <c r="FS33" s="91">
        <v>29</v>
      </c>
      <c r="FT33" s="91">
        <v>29</v>
      </c>
      <c r="FU33" s="91">
        <v>29</v>
      </c>
      <c r="FV33" s="91">
        <v>30</v>
      </c>
      <c r="FW33" s="91">
        <v>30</v>
      </c>
      <c r="FX33" s="91">
        <v>30</v>
      </c>
      <c r="FY33" s="91">
        <v>29</v>
      </c>
      <c r="FZ33" s="91">
        <v>29</v>
      </c>
      <c r="GA33" s="91">
        <v>28</v>
      </c>
      <c r="GB33" s="91">
        <v>28</v>
      </c>
      <c r="GC33" s="91">
        <v>30</v>
      </c>
      <c r="GD33" s="91">
        <v>29</v>
      </c>
      <c r="GE33" s="91">
        <v>30</v>
      </c>
      <c r="GF33" s="91">
        <v>30</v>
      </c>
      <c r="GG33" s="91">
        <v>29</v>
      </c>
      <c r="GH33" s="91">
        <v>28</v>
      </c>
      <c r="GI33" s="91">
        <v>28</v>
      </c>
      <c r="GJ33" s="91">
        <v>29</v>
      </c>
      <c r="GK33" s="91">
        <v>29</v>
      </c>
      <c r="GL33" s="91">
        <v>29</v>
      </c>
      <c r="GM33" s="91">
        <v>29</v>
      </c>
      <c r="GN33" s="91">
        <v>29</v>
      </c>
      <c r="GO33" s="91">
        <v>29</v>
      </c>
      <c r="GP33" s="91">
        <v>28</v>
      </c>
      <c r="GQ33" s="91">
        <v>27</v>
      </c>
      <c r="GR33" s="91">
        <v>27</v>
      </c>
      <c r="GS33" s="91">
        <v>28</v>
      </c>
      <c r="GT33" s="91">
        <v>27</v>
      </c>
      <c r="GU33" s="91">
        <v>27</v>
      </c>
      <c r="GV33" s="91">
        <v>27</v>
      </c>
      <c r="GW33" s="91">
        <v>27</v>
      </c>
      <c r="GX33" s="91">
        <v>27</v>
      </c>
      <c r="GY33" s="91">
        <v>26</v>
      </c>
      <c r="GZ33" s="91">
        <v>26</v>
      </c>
      <c r="HA33" s="91">
        <v>26</v>
      </c>
      <c r="HB33" s="91">
        <v>26</v>
      </c>
      <c r="HC33" s="91">
        <v>26</v>
      </c>
      <c r="HD33" s="91">
        <v>26</v>
      </c>
      <c r="HE33" s="91">
        <v>26</v>
      </c>
      <c r="HF33" s="91">
        <v>26</v>
      </c>
      <c r="HG33" s="91">
        <v>26</v>
      </c>
      <c r="HH33" s="91">
        <v>28</v>
      </c>
      <c r="HI33" s="91">
        <v>28</v>
      </c>
      <c r="HJ33" s="91">
        <v>29</v>
      </c>
      <c r="HK33" s="91">
        <v>29</v>
      </c>
      <c r="HL33" s="91">
        <v>30</v>
      </c>
      <c r="HM33" s="91">
        <v>30</v>
      </c>
      <c r="HN33" s="91">
        <v>30</v>
      </c>
      <c r="HO33" s="91">
        <v>30</v>
      </c>
      <c r="HP33" s="91">
        <v>30</v>
      </c>
      <c r="HQ33" s="91">
        <v>31</v>
      </c>
      <c r="HR33" s="91">
        <v>31</v>
      </c>
      <c r="HS33" s="91">
        <v>33</v>
      </c>
      <c r="HT33" s="91">
        <v>32</v>
      </c>
      <c r="HU33" s="91">
        <v>32</v>
      </c>
      <c r="HV33" s="91">
        <v>32</v>
      </c>
      <c r="HW33" s="91">
        <v>32</v>
      </c>
      <c r="HX33" s="91">
        <v>32</v>
      </c>
      <c r="HY33" s="91">
        <v>32</v>
      </c>
      <c r="HZ33" s="91">
        <v>32</v>
      </c>
      <c r="IA33" s="91">
        <v>31</v>
      </c>
      <c r="IB33" s="91">
        <v>31</v>
      </c>
      <c r="IC33" s="91">
        <v>31</v>
      </c>
      <c r="IE33" s="91">
        <v>31</v>
      </c>
      <c r="IF33" s="91" t="s">
        <v>74</v>
      </c>
      <c r="IG33" s="91">
        <v>215</v>
      </c>
      <c r="IH33" s="103">
        <v>0</v>
      </c>
      <c r="II33" s="91">
        <v>215</v>
      </c>
      <c r="IJ33" s="91" t="str">
        <f>IF(IC33=IB33,"",IF(IC33&lt;IB33,"COLOR(RED):''↑''",IF(IC33&gt;IB33,"COLOR(cyan):''↓''")))</f>
        <v/>
      </c>
    </row>
    <row r="34" spans="1:244">
      <c r="A34" s="91" t="s">
        <v>99</v>
      </c>
      <c r="B34" s="91">
        <v>161</v>
      </c>
      <c r="C34" s="91">
        <v>6</v>
      </c>
      <c r="D34" s="91">
        <v>4</v>
      </c>
      <c r="E34" s="91">
        <v>6</v>
      </c>
      <c r="F34" s="91">
        <v>6</v>
      </c>
      <c r="G34" s="91">
        <v>8</v>
      </c>
      <c r="H34" s="91">
        <v>5</v>
      </c>
      <c r="I34" s="91">
        <v>8</v>
      </c>
      <c r="J34" s="91">
        <v>8</v>
      </c>
      <c r="K34" s="91">
        <v>12</v>
      </c>
      <c r="L34" s="91">
        <v>8</v>
      </c>
      <c r="M34" s="91">
        <v>12</v>
      </c>
      <c r="N34" s="91">
        <v>14</v>
      </c>
      <c r="O34" s="91">
        <v>10</v>
      </c>
      <c r="P34" s="91">
        <v>14</v>
      </c>
      <c r="Q34" s="91">
        <v>6</v>
      </c>
      <c r="R34" s="91">
        <v>8</v>
      </c>
      <c r="S34" s="91">
        <v>4</v>
      </c>
      <c r="T34" s="91">
        <v>0</v>
      </c>
      <c r="U34" s="91">
        <v>6</v>
      </c>
      <c r="V34" s="91">
        <v>12</v>
      </c>
      <c r="W34" s="91">
        <v>6</v>
      </c>
      <c r="X34" s="91">
        <v>12</v>
      </c>
      <c r="Y34" s="91">
        <v>2</v>
      </c>
      <c r="Z34" s="91">
        <v>12</v>
      </c>
      <c r="AA34" s="91">
        <v>8</v>
      </c>
      <c r="AB34" s="91">
        <v>10</v>
      </c>
      <c r="AC34" s="91">
        <v>12</v>
      </c>
      <c r="AD34" s="91">
        <v>6</v>
      </c>
      <c r="AE34" s="91">
        <v>18</v>
      </c>
      <c r="AF34" s="91">
        <v>8</v>
      </c>
      <c r="AG34" s="91">
        <v>2</v>
      </c>
      <c r="AH34" s="91">
        <v>2</v>
      </c>
      <c r="AI34" s="91">
        <v>12</v>
      </c>
      <c r="AJ34" s="91">
        <v>2</v>
      </c>
      <c r="AK34" s="91">
        <v>28</v>
      </c>
      <c r="AL34" s="91">
        <v>2</v>
      </c>
      <c r="AM34" s="91">
        <v>2</v>
      </c>
      <c r="AN34" s="91">
        <v>2</v>
      </c>
      <c r="AO34" s="91">
        <v>4</v>
      </c>
      <c r="AP34" s="91">
        <v>0</v>
      </c>
      <c r="AQ34" s="91">
        <v>8</v>
      </c>
      <c r="AR34" s="91">
        <v>4</v>
      </c>
      <c r="AS34" s="91">
        <v>2</v>
      </c>
      <c r="AT34" s="91">
        <v>12</v>
      </c>
      <c r="AU34" s="91">
        <v>2</v>
      </c>
      <c r="AV34" s="91">
        <v>4</v>
      </c>
      <c r="AW34" s="91">
        <v>2</v>
      </c>
      <c r="AX34" s="91">
        <v>18</v>
      </c>
      <c r="AY34" s="91">
        <v>14</v>
      </c>
      <c r="AZ34" s="103">
        <v>2</v>
      </c>
      <c r="BA34" s="103">
        <v>6</v>
      </c>
      <c r="BB34" s="103">
        <v>14</v>
      </c>
      <c r="BC34" s="103">
        <v>4</v>
      </c>
      <c r="BD34" s="103">
        <v>34</v>
      </c>
      <c r="BE34" s="103">
        <v>2</v>
      </c>
      <c r="BF34" s="103">
        <v>26</v>
      </c>
      <c r="BG34" s="103">
        <v>2</v>
      </c>
      <c r="BH34" s="103">
        <v>10</v>
      </c>
      <c r="BI34" s="103">
        <v>6</v>
      </c>
      <c r="BJ34" s="103">
        <v>2</v>
      </c>
      <c r="BK34" s="103">
        <v>6</v>
      </c>
      <c r="BL34" s="103">
        <v>4</v>
      </c>
      <c r="BM34" s="103">
        <v>0</v>
      </c>
      <c r="BO34" s="103">
        <v>2</v>
      </c>
      <c r="BQ34" s="103">
        <v>0</v>
      </c>
      <c r="BS34" s="103">
        <v>0</v>
      </c>
      <c r="BT34" s="103">
        <v>0</v>
      </c>
      <c r="BU34" s="103">
        <v>0</v>
      </c>
      <c r="BV34" s="103">
        <v>0</v>
      </c>
      <c r="BW34" s="103">
        <v>0</v>
      </c>
      <c r="BX34" s="103">
        <v>0</v>
      </c>
      <c r="BY34" s="103">
        <v>0</v>
      </c>
      <c r="BZ34" s="103">
        <v>2</v>
      </c>
      <c r="CA34" s="103">
        <v>0</v>
      </c>
      <c r="CB34" s="103">
        <v>0</v>
      </c>
      <c r="CD34" s="91">
        <v>161</v>
      </c>
      <c r="CE34" s="91">
        <f>CD34+C34</f>
        <v>167</v>
      </c>
      <c r="CF34" s="91">
        <f>CE34+D34</f>
        <v>171</v>
      </c>
      <c r="CG34" s="91">
        <f>CF34+E34</f>
        <v>177</v>
      </c>
      <c r="CH34" s="91">
        <f>CG34+F34</f>
        <v>183</v>
      </c>
      <c r="CI34" s="91">
        <f>CH34+G34</f>
        <v>191</v>
      </c>
      <c r="CJ34" s="91">
        <f>CI34+H34</f>
        <v>196</v>
      </c>
      <c r="CK34" s="91">
        <f>CJ34+I34</f>
        <v>204</v>
      </c>
      <c r="CL34" s="91">
        <f>CK34+J34</f>
        <v>212</v>
      </c>
      <c r="CM34" s="91">
        <f>CL34+K34</f>
        <v>224</v>
      </c>
      <c r="CN34" s="91">
        <f>CM34+L34</f>
        <v>232</v>
      </c>
      <c r="CO34" s="91">
        <f>CN34+M34</f>
        <v>244</v>
      </c>
      <c r="CP34" s="91">
        <f>CO34+N34</f>
        <v>258</v>
      </c>
      <c r="CQ34" s="91">
        <f>CP34+O34</f>
        <v>268</v>
      </c>
      <c r="CR34" s="91">
        <f>CQ34+P34</f>
        <v>282</v>
      </c>
      <c r="CS34" s="91">
        <f>CR34+Q34</f>
        <v>288</v>
      </c>
      <c r="CT34" s="91">
        <f>CS34+R34</f>
        <v>296</v>
      </c>
      <c r="CU34" s="91">
        <f>CT34+S34</f>
        <v>300</v>
      </c>
      <c r="CV34" s="91">
        <f>CU34+T34</f>
        <v>300</v>
      </c>
      <c r="CW34" s="91">
        <f>CV34+U34</f>
        <v>306</v>
      </c>
      <c r="CX34" s="91">
        <f>CW34+V34</f>
        <v>318</v>
      </c>
      <c r="CY34" s="91">
        <f>CX34+W34</f>
        <v>324</v>
      </c>
      <c r="CZ34" s="91">
        <f>CY34+X34</f>
        <v>336</v>
      </c>
      <c r="DA34" s="91">
        <f>CZ34+Y34</f>
        <v>338</v>
      </c>
      <c r="DB34" s="91">
        <f>DA34+Z34</f>
        <v>350</v>
      </c>
      <c r="DC34" s="91">
        <f>DB34+AA34</f>
        <v>358</v>
      </c>
      <c r="DD34" s="91">
        <f>DC34+AB34</f>
        <v>368</v>
      </c>
      <c r="DE34" s="91">
        <f>DD34+AC34</f>
        <v>380</v>
      </c>
      <c r="DF34" s="91">
        <f>DE34+AD34</f>
        <v>386</v>
      </c>
      <c r="DG34" s="91">
        <f>DF34+AE34</f>
        <v>404</v>
      </c>
      <c r="DH34" s="91">
        <f>DG34+AF34</f>
        <v>412</v>
      </c>
      <c r="DI34" s="91">
        <f>DH34+AG34</f>
        <v>414</v>
      </c>
      <c r="DJ34" s="91">
        <f>DI34+AH34</f>
        <v>416</v>
      </c>
      <c r="DK34" s="91">
        <f>DJ34+AI34</f>
        <v>428</v>
      </c>
      <c r="DL34" s="91">
        <f>DK34+AJ34</f>
        <v>430</v>
      </c>
      <c r="DM34" s="91">
        <f>DL34+AK34</f>
        <v>458</v>
      </c>
      <c r="DN34" s="91">
        <f>DM34+AL34</f>
        <v>460</v>
      </c>
      <c r="DO34" s="91">
        <f>DN34+AM34</f>
        <v>462</v>
      </c>
      <c r="DP34" s="91">
        <f>DO34+AN34</f>
        <v>464</v>
      </c>
      <c r="DQ34" s="91">
        <f>DP34+AO34</f>
        <v>468</v>
      </c>
      <c r="DR34" s="190">
        <v>0</v>
      </c>
      <c r="DS34" s="91">
        <f>DR34+AQ34</f>
        <v>8</v>
      </c>
      <c r="DT34" s="91">
        <f>DS34+AR34</f>
        <v>12</v>
      </c>
      <c r="DU34" s="91">
        <f>DT34+AS34</f>
        <v>14</v>
      </c>
      <c r="DV34" s="91">
        <f>DU34+AT34</f>
        <v>26</v>
      </c>
      <c r="DW34" s="91">
        <f>DV34+AU34</f>
        <v>28</v>
      </c>
      <c r="DX34" s="91">
        <f>DW34+AV34</f>
        <v>32</v>
      </c>
      <c r="DY34" s="91">
        <f>DX34+AW34</f>
        <v>34</v>
      </c>
      <c r="DZ34" s="91">
        <f>DY34+AX34</f>
        <v>52</v>
      </c>
      <c r="EA34" s="91">
        <f>DZ34+AY34</f>
        <v>66</v>
      </c>
      <c r="EB34" s="91">
        <f>EA34+AZ34</f>
        <v>68</v>
      </c>
      <c r="EC34" s="91">
        <f>EB34+BA34</f>
        <v>74</v>
      </c>
      <c r="ED34" s="91">
        <f>EC34+BB34</f>
        <v>88</v>
      </c>
      <c r="EE34" s="91">
        <f>ED34+BC34</f>
        <v>92</v>
      </c>
      <c r="EF34" s="91">
        <f>EE34+BD34</f>
        <v>126</v>
      </c>
      <c r="EG34" s="91">
        <f>EF34+BE34</f>
        <v>128</v>
      </c>
      <c r="EH34" s="91">
        <f>EG34+BF34</f>
        <v>154</v>
      </c>
      <c r="EI34" s="91">
        <f>EH34+BG34</f>
        <v>156</v>
      </c>
      <c r="EJ34" s="91">
        <f>EI34+BH34</f>
        <v>166</v>
      </c>
      <c r="EK34" s="91">
        <f>EJ34+BI34</f>
        <v>172</v>
      </c>
      <c r="EL34" s="91">
        <f>EK34+BJ34</f>
        <v>174</v>
      </c>
      <c r="EM34" s="91">
        <f>EL34+BK34</f>
        <v>180</v>
      </c>
      <c r="EN34" s="91">
        <f>EM34+BL34</f>
        <v>184</v>
      </c>
      <c r="EO34" s="91">
        <f>EN34+BM34</f>
        <v>184</v>
      </c>
      <c r="EP34" s="91">
        <f>EO34+BN34</f>
        <v>184</v>
      </c>
      <c r="EQ34" s="91">
        <f>EP34+BO34</f>
        <v>186</v>
      </c>
      <c r="ER34" s="91">
        <f>EQ34+BP34</f>
        <v>186</v>
      </c>
      <c r="ES34" s="91">
        <f>ER34+BQ34</f>
        <v>186</v>
      </c>
      <c r="ET34" s="91">
        <f>ES34+BR34</f>
        <v>186</v>
      </c>
      <c r="EU34" s="91">
        <f>ET34+BS34</f>
        <v>186</v>
      </c>
      <c r="EV34" s="91">
        <f>EU34+BT34</f>
        <v>186</v>
      </c>
      <c r="EW34" s="91">
        <f>EV34+BU34</f>
        <v>186</v>
      </c>
      <c r="EX34" s="91">
        <f>EW34+BV34</f>
        <v>186</v>
      </c>
      <c r="EY34" s="91">
        <f>EX34+BW34</f>
        <v>186</v>
      </c>
      <c r="EZ34" s="91">
        <f>EY34+BX34</f>
        <v>186</v>
      </c>
      <c r="FA34" s="91">
        <f>EZ34+BY34</f>
        <v>186</v>
      </c>
      <c r="FB34" s="91">
        <f>FA34+BZ34</f>
        <v>188</v>
      </c>
      <c r="FC34" s="91">
        <f>FB34+CA34</f>
        <v>188</v>
      </c>
      <c r="FD34" s="91">
        <f>FC34+CB34</f>
        <v>188</v>
      </c>
      <c r="FF34" s="91">
        <v>17</v>
      </c>
      <c r="FG34" s="91">
        <v>17</v>
      </c>
      <c r="FH34" s="91">
        <v>17</v>
      </c>
      <c r="FI34" s="91">
        <v>16</v>
      </c>
      <c r="FJ34" s="91">
        <v>17</v>
      </c>
      <c r="FK34" s="91">
        <v>17</v>
      </c>
      <c r="FL34" s="91">
        <v>17</v>
      </c>
      <c r="FM34" s="91">
        <v>17</v>
      </c>
      <c r="FN34" s="91">
        <v>17</v>
      </c>
      <c r="FO34" s="91">
        <v>16</v>
      </c>
      <c r="FP34" s="91">
        <v>15</v>
      </c>
      <c r="FQ34" s="91">
        <v>15</v>
      </c>
      <c r="FR34" s="91">
        <v>15</v>
      </c>
      <c r="FS34" s="91">
        <v>13</v>
      </c>
      <c r="FT34" s="91">
        <v>13</v>
      </c>
      <c r="FU34" s="91">
        <v>12</v>
      </c>
      <c r="FV34" s="91">
        <v>12</v>
      </c>
      <c r="FW34" s="91">
        <v>12</v>
      </c>
      <c r="FX34" s="91">
        <v>12</v>
      </c>
      <c r="FY34" s="91">
        <v>11</v>
      </c>
      <c r="FZ34" s="91">
        <v>11</v>
      </c>
      <c r="GA34" s="91">
        <v>11</v>
      </c>
      <c r="GB34" s="91">
        <v>11</v>
      </c>
      <c r="GC34" s="91">
        <v>11</v>
      </c>
      <c r="GD34" s="91">
        <v>11</v>
      </c>
      <c r="GE34" s="91">
        <v>11</v>
      </c>
      <c r="GF34" s="91">
        <v>11</v>
      </c>
      <c r="GG34" s="91">
        <v>11</v>
      </c>
      <c r="GH34" s="91">
        <v>11</v>
      </c>
      <c r="GI34" s="91">
        <v>9</v>
      </c>
      <c r="GJ34" s="91">
        <v>9</v>
      </c>
      <c r="GK34" s="91">
        <v>9</v>
      </c>
      <c r="GL34" s="91">
        <v>9</v>
      </c>
      <c r="GM34" s="91">
        <v>9</v>
      </c>
      <c r="GN34" s="91">
        <v>9</v>
      </c>
      <c r="GO34" s="91">
        <v>7</v>
      </c>
      <c r="GP34" s="91">
        <v>6</v>
      </c>
      <c r="GQ34" s="91">
        <v>5</v>
      </c>
      <c r="GR34" s="91">
        <v>5</v>
      </c>
      <c r="GS34" s="91">
        <v>5</v>
      </c>
      <c r="GT34" s="91">
        <v>58</v>
      </c>
      <c r="GU34" s="91">
        <v>55</v>
      </c>
      <c r="GV34" s="91">
        <v>53</v>
      </c>
      <c r="GW34" s="91">
        <v>52</v>
      </c>
      <c r="GX34" s="91">
        <v>51</v>
      </c>
      <c r="GY34" s="91">
        <v>50</v>
      </c>
      <c r="GZ34" s="91">
        <v>48</v>
      </c>
      <c r="HA34" s="91">
        <v>48</v>
      </c>
      <c r="HB34" s="91">
        <v>43</v>
      </c>
      <c r="HC34" s="91">
        <v>41</v>
      </c>
      <c r="HD34" s="91">
        <v>41</v>
      </c>
      <c r="HE34" s="91">
        <v>40</v>
      </c>
      <c r="HF34" s="91">
        <v>38</v>
      </c>
      <c r="HG34" s="91">
        <v>38</v>
      </c>
      <c r="HH34" s="91">
        <v>34</v>
      </c>
      <c r="HI34" s="91">
        <v>34</v>
      </c>
      <c r="HJ34" s="91">
        <v>33</v>
      </c>
      <c r="HK34" s="91">
        <v>33</v>
      </c>
      <c r="HL34" s="91">
        <v>33</v>
      </c>
      <c r="HM34" s="91">
        <v>33</v>
      </c>
      <c r="HN34" s="91">
        <v>34</v>
      </c>
      <c r="HO34" s="91">
        <v>34</v>
      </c>
      <c r="HP34" s="91">
        <v>34</v>
      </c>
      <c r="HQ34" s="91">
        <v>34</v>
      </c>
      <c r="HR34" s="91">
        <v>34</v>
      </c>
      <c r="HS34" s="91">
        <v>34</v>
      </c>
      <c r="HT34" s="91">
        <v>33</v>
      </c>
      <c r="HU34" s="91">
        <v>33</v>
      </c>
      <c r="HV34" s="91">
        <v>33</v>
      </c>
      <c r="HW34" s="91">
        <v>33</v>
      </c>
      <c r="HX34" s="91">
        <v>33</v>
      </c>
      <c r="HY34" s="91">
        <v>33</v>
      </c>
      <c r="HZ34" s="91">
        <v>33</v>
      </c>
      <c r="IA34" s="91">
        <v>32</v>
      </c>
      <c r="IB34" s="91">
        <v>32</v>
      </c>
      <c r="IC34" s="91">
        <v>32</v>
      </c>
      <c r="IE34" s="91">
        <v>32</v>
      </c>
      <c r="IF34" s="91" t="s">
        <v>99</v>
      </c>
      <c r="IG34" s="91">
        <v>188</v>
      </c>
      <c r="IH34" s="103">
        <v>0</v>
      </c>
      <c r="II34" s="91">
        <v>188</v>
      </c>
      <c r="IJ34" s="91" t="str">
        <f>IF(IC34=IB34,"",IF(IC34&lt;IB34,"COLOR(RED):''↑''",IF(IC34&gt;IB34,"COLOR(cyan):''↓''")))</f>
        <v/>
      </c>
    </row>
    <row r="35" spans="1:244">
      <c r="A35" s="91" t="s">
        <v>86</v>
      </c>
      <c r="AD35" s="91">
        <v>4</v>
      </c>
      <c r="AE35" s="91">
        <v>12</v>
      </c>
      <c r="AF35" s="91">
        <v>0</v>
      </c>
      <c r="AG35" s="91">
        <v>2</v>
      </c>
      <c r="AH35" s="91">
        <v>0</v>
      </c>
      <c r="AI35" s="91">
        <v>2</v>
      </c>
      <c r="AJ35" s="91">
        <v>2</v>
      </c>
      <c r="AK35" s="91">
        <v>14</v>
      </c>
      <c r="AL35" s="91">
        <v>2</v>
      </c>
      <c r="AM35" s="91">
        <v>2</v>
      </c>
      <c r="AN35" s="91">
        <v>2</v>
      </c>
      <c r="AO35" s="91">
        <v>0</v>
      </c>
      <c r="AP35" s="91">
        <v>2</v>
      </c>
      <c r="AQ35" s="91">
        <v>10</v>
      </c>
      <c r="AR35" s="91">
        <v>4</v>
      </c>
      <c r="AS35" s="91">
        <v>0</v>
      </c>
      <c r="AT35" s="91">
        <v>10</v>
      </c>
      <c r="AU35" s="91">
        <v>2</v>
      </c>
      <c r="AV35" s="91">
        <v>6</v>
      </c>
      <c r="AW35" s="91">
        <v>2</v>
      </c>
      <c r="AX35" s="91">
        <v>13</v>
      </c>
      <c r="AY35" s="91">
        <v>8</v>
      </c>
      <c r="AZ35" s="103">
        <v>2</v>
      </c>
      <c r="BA35" s="103">
        <v>6</v>
      </c>
      <c r="BB35" s="103">
        <v>14</v>
      </c>
      <c r="BC35" s="103">
        <v>0</v>
      </c>
      <c r="BD35" s="103">
        <v>16</v>
      </c>
      <c r="BE35" s="103">
        <v>0</v>
      </c>
      <c r="BF35" s="103">
        <v>0</v>
      </c>
      <c r="BG35" s="103">
        <v>0</v>
      </c>
      <c r="BH35" s="103">
        <v>4</v>
      </c>
      <c r="BI35" s="103">
        <v>2</v>
      </c>
      <c r="BJ35" s="103">
        <v>0</v>
      </c>
      <c r="BK35" s="103">
        <v>0</v>
      </c>
      <c r="BL35" s="103">
        <v>0</v>
      </c>
      <c r="BM35" s="103">
        <v>0</v>
      </c>
      <c r="BO35" s="103">
        <v>0</v>
      </c>
      <c r="BQ35" s="103">
        <v>0</v>
      </c>
      <c r="BS35" s="103">
        <v>0</v>
      </c>
      <c r="BT35" s="103">
        <v>0</v>
      </c>
      <c r="BU35" s="103">
        <v>0</v>
      </c>
      <c r="BV35" s="103">
        <v>0</v>
      </c>
      <c r="BW35" s="103">
        <v>0</v>
      </c>
      <c r="BX35" s="103">
        <v>0</v>
      </c>
      <c r="BY35" s="103">
        <v>0</v>
      </c>
      <c r="BZ35" s="103">
        <v>0</v>
      </c>
      <c r="CA35" s="103">
        <v>0</v>
      </c>
      <c r="CB35" s="103">
        <v>0</v>
      </c>
      <c r="DF35" s="91">
        <f>DE35+AD35</f>
        <v>4</v>
      </c>
      <c r="DG35" s="91">
        <f>DF35+AE35</f>
        <v>16</v>
      </c>
      <c r="DH35" s="91">
        <f>DG35+AF35</f>
        <v>16</v>
      </c>
      <c r="DI35" s="91">
        <f>DH35+AG35</f>
        <v>18</v>
      </c>
      <c r="DJ35" s="91">
        <f>DI35+AH35</f>
        <v>18</v>
      </c>
      <c r="DK35" s="91">
        <f>DJ35+AI35</f>
        <v>20</v>
      </c>
      <c r="DL35" s="91">
        <f>DK35+AJ35</f>
        <v>22</v>
      </c>
      <c r="DM35" s="91">
        <f>DL35+AK35</f>
        <v>36</v>
      </c>
      <c r="DN35" s="91">
        <f>DM35+AL35</f>
        <v>38</v>
      </c>
      <c r="DO35" s="91">
        <f>DN35+AM35</f>
        <v>40</v>
      </c>
      <c r="DP35" s="91">
        <f>DO35+AN35</f>
        <v>42</v>
      </c>
      <c r="DQ35" s="91">
        <f>DP35+AO35</f>
        <v>42</v>
      </c>
      <c r="DR35" s="91">
        <f>DQ35+AP35</f>
        <v>44</v>
      </c>
      <c r="DS35" s="91">
        <f>DR35+AQ35</f>
        <v>54</v>
      </c>
      <c r="DT35" s="91">
        <f>DS35+AR35</f>
        <v>58</v>
      </c>
      <c r="DU35" s="91">
        <f>DT35+AS35</f>
        <v>58</v>
      </c>
      <c r="DV35" s="91">
        <f>DU35+AT35</f>
        <v>68</v>
      </c>
      <c r="DW35" s="91">
        <f>DV35+AU35</f>
        <v>70</v>
      </c>
      <c r="DX35" s="91">
        <f>DW35+AV35</f>
        <v>76</v>
      </c>
      <c r="DY35" s="91">
        <f>DX35+AW35</f>
        <v>78</v>
      </c>
      <c r="DZ35" s="91">
        <f>DY35+AX35</f>
        <v>91</v>
      </c>
      <c r="EA35" s="91">
        <f>DZ35+AY35</f>
        <v>99</v>
      </c>
      <c r="EB35" s="91">
        <f>EA35+AZ35</f>
        <v>101</v>
      </c>
      <c r="EC35" s="91">
        <f>EB35+BA35</f>
        <v>107</v>
      </c>
      <c r="ED35" s="91">
        <f>EC35+BB35</f>
        <v>121</v>
      </c>
      <c r="EE35" s="91">
        <f>ED35+BC35</f>
        <v>121</v>
      </c>
      <c r="EF35" s="91">
        <f>EE35+BD35</f>
        <v>137</v>
      </c>
      <c r="EG35" s="91">
        <f>EF35+BE35</f>
        <v>137</v>
      </c>
      <c r="EH35" s="91">
        <f>EG35+BF35</f>
        <v>137</v>
      </c>
      <c r="EI35" s="91">
        <f>EH35+BG35</f>
        <v>137</v>
      </c>
      <c r="EJ35" s="91">
        <f>EI35+BH35</f>
        <v>141</v>
      </c>
      <c r="EK35" s="91">
        <f>EJ35+BI35</f>
        <v>143</v>
      </c>
      <c r="EL35" s="91">
        <f>EK35+BJ35</f>
        <v>143</v>
      </c>
      <c r="EM35" s="91">
        <f>EL35+BK35</f>
        <v>143</v>
      </c>
      <c r="EN35" s="91">
        <f>EM35+BL35</f>
        <v>143</v>
      </c>
      <c r="EO35" s="91">
        <f>EN35+BM35</f>
        <v>143</v>
      </c>
      <c r="EP35" s="91">
        <f>EO35+BN35</f>
        <v>143</v>
      </c>
      <c r="EQ35" s="91">
        <f>EP35+BO35</f>
        <v>143</v>
      </c>
      <c r="ER35" s="91">
        <f>EQ35+BP35</f>
        <v>143</v>
      </c>
      <c r="ES35" s="91">
        <f>ER35+BQ35</f>
        <v>143</v>
      </c>
      <c r="ET35" s="91">
        <f>ES35+BR35</f>
        <v>143</v>
      </c>
      <c r="EU35" s="91">
        <f>ET35+BS35</f>
        <v>143</v>
      </c>
      <c r="EV35" s="91">
        <f>EU35+BT35</f>
        <v>143</v>
      </c>
      <c r="EW35" s="91">
        <f>EV35+BU35</f>
        <v>143</v>
      </c>
      <c r="EX35" s="91">
        <f>EW35+BV35</f>
        <v>143</v>
      </c>
      <c r="EY35" s="91">
        <f>EX35+BW35</f>
        <v>143</v>
      </c>
      <c r="EZ35" s="91">
        <f>EY35+BX35</f>
        <v>143</v>
      </c>
      <c r="FA35" s="91">
        <f>EZ35+BY35</f>
        <v>143</v>
      </c>
      <c r="FB35" s="91">
        <f>FA35+BZ35</f>
        <v>143</v>
      </c>
      <c r="FC35" s="91">
        <f>FB35+CA35</f>
        <v>143</v>
      </c>
      <c r="FD35" s="91">
        <f>FC35+CB35</f>
        <v>143</v>
      </c>
      <c r="GH35" s="91">
        <v>54</v>
      </c>
      <c r="GI35" s="91">
        <v>50</v>
      </c>
      <c r="GJ35" s="91">
        <v>51</v>
      </c>
      <c r="GK35" s="91">
        <v>51</v>
      </c>
      <c r="GL35" s="91">
        <v>51</v>
      </c>
      <c r="GM35" s="91">
        <v>51</v>
      </c>
      <c r="GN35" s="91">
        <v>51</v>
      </c>
      <c r="GO35" s="91">
        <v>47</v>
      </c>
      <c r="GP35" s="91">
        <v>45</v>
      </c>
      <c r="GQ35" s="91">
        <v>44</v>
      </c>
      <c r="GR35" s="91">
        <v>45</v>
      </c>
      <c r="GS35" s="91">
        <v>45</v>
      </c>
      <c r="GT35" s="91">
        <v>41</v>
      </c>
      <c r="GU35" s="91">
        <v>39</v>
      </c>
      <c r="GV35" s="91">
        <v>38</v>
      </c>
      <c r="GW35" s="91">
        <v>39</v>
      </c>
      <c r="GX35" s="91">
        <v>37</v>
      </c>
      <c r="GY35" s="91">
        <v>36</v>
      </c>
      <c r="GZ35" s="91">
        <v>36</v>
      </c>
      <c r="HA35" s="91">
        <v>36</v>
      </c>
      <c r="HB35" s="91">
        <v>35</v>
      </c>
      <c r="HC35" s="91">
        <v>35</v>
      </c>
      <c r="HD35" s="91">
        <v>34</v>
      </c>
      <c r="HE35" s="91">
        <v>34</v>
      </c>
      <c r="HF35" s="91">
        <v>32</v>
      </c>
      <c r="HG35" s="91">
        <v>32</v>
      </c>
      <c r="HH35" s="91">
        <v>33</v>
      </c>
      <c r="HI35" s="91">
        <v>33</v>
      </c>
      <c r="HJ35" s="91">
        <v>35</v>
      </c>
      <c r="HK35" s="91">
        <v>35</v>
      </c>
      <c r="HL35" s="91">
        <v>35</v>
      </c>
      <c r="HM35" s="91">
        <v>35</v>
      </c>
      <c r="HN35" s="91">
        <v>35</v>
      </c>
      <c r="HO35" s="91">
        <v>35</v>
      </c>
      <c r="HP35" s="91">
        <v>35</v>
      </c>
      <c r="HQ35" s="91">
        <v>35</v>
      </c>
      <c r="HR35" s="91">
        <v>35</v>
      </c>
      <c r="HS35" s="91">
        <v>35</v>
      </c>
      <c r="HT35" s="91">
        <v>34</v>
      </c>
      <c r="HU35" s="91">
        <v>34</v>
      </c>
      <c r="HV35" s="91">
        <v>34</v>
      </c>
      <c r="HW35" s="91">
        <v>34</v>
      </c>
      <c r="HX35" s="91">
        <v>34</v>
      </c>
      <c r="HY35" s="91">
        <v>34</v>
      </c>
      <c r="HZ35" s="91">
        <v>34</v>
      </c>
      <c r="IA35" s="91">
        <v>33</v>
      </c>
      <c r="IB35" s="91">
        <v>33</v>
      </c>
      <c r="IC35" s="91">
        <v>33</v>
      </c>
      <c r="IE35" s="91">
        <v>33</v>
      </c>
      <c r="IF35" s="91" t="s">
        <v>86</v>
      </c>
      <c r="IG35" s="91">
        <v>143</v>
      </c>
      <c r="IH35" s="103">
        <v>0</v>
      </c>
      <c r="II35" s="91">
        <v>143</v>
      </c>
      <c r="IJ35" s="91" t="str">
        <f>IF(IC35=IB35,"",IF(IC35&lt;IB35,"COLOR(RED):''↑''",IF(IC35&gt;IB35,"COLOR(cyan):''↓''")))</f>
        <v/>
      </c>
    </row>
    <row r="36" spans="1:244">
      <c r="A36" s="91" t="s">
        <v>464</v>
      </c>
      <c r="H36" s="91">
        <v>6</v>
      </c>
      <c r="I36" s="91">
        <v>6</v>
      </c>
      <c r="J36" s="91">
        <v>0</v>
      </c>
      <c r="K36" s="91">
        <v>2</v>
      </c>
      <c r="L36" s="91">
        <v>6</v>
      </c>
      <c r="M36" s="91">
        <v>6</v>
      </c>
      <c r="N36" s="91">
        <v>10</v>
      </c>
      <c r="O36" s="91">
        <v>12</v>
      </c>
      <c r="P36" s="91">
        <v>0</v>
      </c>
      <c r="Q36" s="91">
        <v>8</v>
      </c>
      <c r="R36" s="91">
        <v>8</v>
      </c>
      <c r="S36" s="91">
        <v>0</v>
      </c>
      <c r="T36" s="91">
        <v>2</v>
      </c>
      <c r="U36" s="91">
        <v>2</v>
      </c>
      <c r="V36" s="91">
        <v>10</v>
      </c>
      <c r="W36" s="91">
        <v>2</v>
      </c>
      <c r="X36" s="91">
        <v>4</v>
      </c>
      <c r="Y36" s="91">
        <v>0</v>
      </c>
      <c r="Z36" s="91">
        <v>4</v>
      </c>
      <c r="AA36" s="91">
        <v>4</v>
      </c>
      <c r="AB36" s="91">
        <v>2</v>
      </c>
      <c r="AC36" s="91">
        <v>4</v>
      </c>
      <c r="AD36" s="91">
        <v>6</v>
      </c>
      <c r="AE36" s="91">
        <v>2</v>
      </c>
      <c r="AF36" s="91">
        <v>2</v>
      </c>
      <c r="AG36" s="91">
        <v>0</v>
      </c>
      <c r="AH36" s="91">
        <v>0</v>
      </c>
      <c r="AI36" s="91">
        <v>2</v>
      </c>
      <c r="AJ36" s="91">
        <v>0</v>
      </c>
      <c r="AK36" s="91">
        <v>2</v>
      </c>
      <c r="AL36" s="91">
        <v>0</v>
      </c>
      <c r="AM36" s="91">
        <v>0</v>
      </c>
      <c r="AN36" s="91">
        <v>0</v>
      </c>
      <c r="AO36" s="91">
        <v>0</v>
      </c>
      <c r="AP36" s="91">
        <v>0</v>
      </c>
      <c r="AQ36" s="91">
        <v>0</v>
      </c>
      <c r="AR36" s="91">
        <v>0</v>
      </c>
      <c r="AS36" s="91">
        <v>0</v>
      </c>
      <c r="AT36" s="91">
        <v>0</v>
      </c>
      <c r="AU36" s="91">
        <v>0</v>
      </c>
      <c r="AV36" s="91">
        <v>0</v>
      </c>
      <c r="AW36" s="91">
        <v>0</v>
      </c>
      <c r="AX36" s="91">
        <v>2</v>
      </c>
      <c r="AY36" s="91">
        <v>0</v>
      </c>
      <c r="BA36" s="103">
        <v>0</v>
      </c>
      <c r="BB36" s="103">
        <v>0</v>
      </c>
      <c r="BC36" s="103">
        <v>0</v>
      </c>
      <c r="BD36" s="103">
        <v>2</v>
      </c>
      <c r="BE36" s="103">
        <v>0</v>
      </c>
      <c r="BF36" s="103">
        <v>4</v>
      </c>
      <c r="BG36" s="103">
        <v>0</v>
      </c>
      <c r="BH36" s="103">
        <v>0</v>
      </c>
      <c r="BI36" s="103">
        <v>0</v>
      </c>
      <c r="BJ36" s="103">
        <v>0</v>
      </c>
      <c r="BK36" s="103">
        <v>0</v>
      </c>
      <c r="BL36" s="103">
        <v>0</v>
      </c>
      <c r="BM36" s="103">
        <v>0</v>
      </c>
      <c r="BO36" s="103">
        <v>0</v>
      </c>
      <c r="BQ36" s="103">
        <v>0</v>
      </c>
      <c r="BS36" s="103">
        <v>0</v>
      </c>
      <c r="BT36" s="103">
        <v>0</v>
      </c>
      <c r="BU36" s="103">
        <v>0</v>
      </c>
      <c r="BV36" s="103">
        <v>0</v>
      </c>
      <c r="BW36" s="103">
        <v>0</v>
      </c>
      <c r="BX36" s="103">
        <v>0</v>
      </c>
      <c r="BY36" s="103">
        <v>0</v>
      </c>
      <c r="BZ36" s="103">
        <v>0</v>
      </c>
      <c r="CA36" s="103">
        <v>0</v>
      </c>
      <c r="CB36" s="103">
        <v>0</v>
      </c>
      <c r="CJ36" s="91">
        <f>CI36+H36</f>
        <v>6</v>
      </c>
      <c r="CK36" s="91">
        <f>CJ36+I36</f>
        <v>12</v>
      </c>
      <c r="CL36" s="91">
        <f>CK36+J36</f>
        <v>12</v>
      </c>
      <c r="CM36" s="91">
        <f>CL36+K36</f>
        <v>14</v>
      </c>
      <c r="CN36" s="91">
        <f>CM36+L36</f>
        <v>20</v>
      </c>
      <c r="CO36" s="91">
        <f>CN36+M36</f>
        <v>26</v>
      </c>
      <c r="CP36" s="91">
        <f>CO36+N36</f>
        <v>36</v>
      </c>
      <c r="CQ36" s="91">
        <f>CP36+O36</f>
        <v>48</v>
      </c>
      <c r="CR36" s="91">
        <f>CQ36+P36</f>
        <v>48</v>
      </c>
      <c r="CS36" s="91">
        <f>CR36+Q36</f>
        <v>56</v>
      </c>
      <c r="CT36" s="91">
        <f>CS36+R36</f>
        <v>64</v>
      </c>
      <c r="CU36" s="91">
        <f>CT36+S36</f>
        <v>64</v>
      </c>
      <c r="CV36" s="91">
        <f>CU36+T36</f>
        <v>66</v>
      </c>
      <c r="CW36" s="91">
        <f>CV36+U36</f>
        <v>68</v>
      </c>
      <c r="CX36" s="91">
        <f>CW36+V36</f>
        <v>78</v>
      </c>
      <c r="CY36" s="91">
        <f>CX36+W36</f>
        <v>80</v>
      </c>
      <c r="CZ36" s="91">
        <f>CY36+X36</f>
        <v>84</v>
      </c>
      <c r="DA36" s="91">
        <f>CZ36+Y36</f>
        <v>84</v>
      </c>
      <c r="DB36" s="91">
        <f>DA36+Z36</f>
        <v>88</v>
      </c>
      <c r="DC36" s="91">
        <f>DB36+AA36</f>
        <v>92</v>
      </c>
      <c r="DD36" s="91">
        <f>DC36+AB36</f>
        <v>94</v>
      </c>
      <c r="DE36" s="91">
        <f>DD36+AC36</f>
        <v>98</v>
      </c>
      <c r="DF36" s="91">
        <f>DE36+AD36</f>
        <v>104</v>
      </c>
      <c r="DG36" s="91">
        <f>DF36+AE36</f>
        <v>106</v>
      </c>
      <c r="DH36" s="91">
        <f>DG36+AF36</f>
        <v>108</v>
      </c>
      <c r="DI36" s="91">
        <f>DH36+AG36</f>
        <v>108</v>
      </c>
      <c r="DJ36" s="91">
        <f>DI36+AH36</f>
        <v>108</v>
      </c>
      <c r="DK36" s="91">
        <f>DJ36+AI36</f>
        <v>110</v>
      </c>
      <c r="DL36" s="91">
        <f>DK36+AJ36</f>
        <v>110</v>
      </c>
      <c r="DM36" s="91">
        <f>DL36+AK36</f>
        <v>112</v>
      </c>
      <c r="DN36" s="91">
        <f>DM36+AL36</f>
        <v>112</v>
      </c>
      <c r="DO36" s="91">
        <f>DN36+AM36</f>
        <v>112</v>
      </c>
      <c r="DP36" s="91">
        <f>DO36+AN36</f>
        <v>112</v>
      </c>
      <c r="DQ36" s="91">
        <f>DP36+AO36</f>
        <v>112</v>
      </c>
      <c r="DR36" s="91">
        <f>DQ36+AP36</f>
        <v>112</v>
      </c>
      <c r="DS36" s="91">
        <f>DR36+AQ36</f>
        <v>112</v>
      </c>
      <c r="DT36" s="91">
        <f>DS36+AR36</f>
        <v>112</v>
      </c>
      <c r="DU36" s="91">
        <f>DT36+AS36</f>
        <v>112</v>
      </c>
      <c r="DV36" s="91">
        <f>DU36+AT36</f>
        <v>112</v>
      </c>
      <c r="DW36" s="91">
        <f>DV36+AU36</f>
        <v>112</v>
      </c>
      <c r="DX36" s="91">
        <f>DW36+AV36</f>
        <v>112</v>
      </c>
      <c r="DY36" s="91">
        <f>DX36+AW36</f>
        <v>112</v>
      </c>
      <c r="DZ36" s="91">
        <f>DY36+AX36</f>
        <v>114</v>
      </c>
      <c r="EA36" s="91">
        <f>DZ36+AY36</f>
        <v>114</v>
      </c>
      <c r="EB36" s="91">
        <f>EA36+AZ36</f>
        <v>114</v>
      </c>
      <c r="EC36" s="91">
        <f>EB36+BA36</f>
        <v>114</v>
      </c>
      <c r="ED36" s="91">
        <f>EC36+BB36</f>
        <v>114</v>
      </c>
      <c r="EE36" s="91">
        <f>ED36+BC36</f>
        <v>114</v>
      </c>
      <c r="EF36" s="91">
        <f>EE36+BD36</f>
        <v>116</v>
      </c>
      <c r="EG36" s="91">
        <f>EF36+BE36</f>
        <v>116</v>
      </c>
      <c r="EH36" s="91">
        <f>EG36+BF36</f>
        <v>120</v>
      </c>
      <c r="EI36" s="91">
        <f>EH36+BG36</f>
        <v>120</v>
      </c>
      <c r="EJ36" s="91">
        <f>EI36+BH36</f>
        <v>120</v>
      </c>
      <c r="EK36" s="91">
        <f>EJ36+BI36</f>
        <v>120</v>
      </c>
      <c r="EL36" s="91">
        <f>EK36+BJ36</f>
        <v>120</v>
      </c>
      <c r="EM36" s="91">
        <f>EL36+BK36</f>
        <v>120</v>
      </c>
      <c r="EN36" s="91">
        <f>EM36+BL36</f>
        <v>120</v>
      </c>
      <c r="EO36" s="91">
        <f>EN36+BM36</f>
        <v>120</v>
      </c>
      <c r="EP36" s="91">
        <f>EO36+BN36</f>
        <v>120</v>
      </c>
      <c r="EQ36" s="91">
        <f>EP36+BO36</f>
        <v>120</v>
      </c>
      <c r="ER36" s="91">
        <f>EQ36+BP36</f>
        <v>120</v>
      </c>
      <c r="ES36" s="91">
        <f>ER36+BQ36</f>
        <v>120</v>
      </c>
      <c r="ET36" s="91">
        <f>ES36+BR36</f>
        <v>120</v>
      </c>
      <c r="EU36" s="91">
        <f>ET36+BS36</f>
        <v>120</v>
      </c>
      <c r="EV36" s="91">
        <f>EU36+BT36</f>
        <v>120</v>
      </c>
      <c r="EW36" s="91">
        <f>EV36+BU36</f>
        <v>120</v>
      </c>
      <c r="EX36" s="91">
        <f>EW36+BV36</f>
        <v>120</v>
      </c>
      <c r="EY36" s="91">
        <f>EX36+BW36</f>
        <v>120</v>
      </c>
      <c r="EZ36" s="91">
        <f>EY36+BX36</f>
        <v>120</v>
      </c>
      <c r="FA36" s="91">
        <f>EZ36+BY36</f>
        <v>120</v>
      </c>
      <c r="FB36" s="91">
        <f>FA36+BZ36</f>
        <v>120</v>
      </c>
      <c r="FC36" s="91">
        <f>FB36+CA36</f>
        <v>120</v>
      </c>
      <c r="FD36" s="91">
        <f>FC36+CB36</f>
        <v>120</v>
      </c>
      <c r="FM36" s="91">
        <v>47</v>
      </c>
      <c r="FN36" s="91">
        <v>48</v>
      </c>
      <c r="FO36" s="91">
        <v>47</v>
      </c>
      <c r="FP36" s="91">
        <v>46</v>
      </c>
      <c r="FQ36" s="91">
        <v>47</v>
      </c>
      <c r="FR36" s="91">
        <v>44</v>
      </c>
      <c r="FS36" s="91">
        <v>38</v>
      </c>
      <c r="FT36" s="91">
        <v>40</v>
      </c>
      <c r="FU36" s="91">
        <v>37</v>
      </c>
      <c r="FV36" s="91">
        <v>36</v>
      </c>
      <c r="FW36" s="91">
        <v>36</v>
      </c>
      <c r="FX36" s="91">
        <v>36</v>
      </c>
      <c r="FY36" s="91">
        <v>35</v>
      </c>
      <c r="FZ36" s="91">
        <v>35</v>
      </c>
      <c r="GA36" s="91">
        <v>35</v>
      </c>
      <c r="GB36" s="91">
        <v>35</v>
      </c>
      <c r="GC36" s="91">
        <v>35</v>
      </c>
      <c r="GD36" s="91">
        <v>35</v>
      </c>
      <c r="GE36" s="91">
        <v>34</v>
      </c>
      <c r="GF36" s="91">
        <v>34</v>
      </c>
      <c r="GG36" s="91">
        <v>33</v>
      </c>
      <c r="GH36" s="91">
        <v>33</v>
      </c>
      <c r="GI36" s="91">
        <v>34</v>
      </c>
      <c r="GJ36" s="91">
        <v>34</v>
      </c>
      <c r="GK36" s="91">
        <v>34</v>
      </c>
      <c r="GL36" s="91">
        <v>34</v>
      </c>
      <c r="GM36" s="91">
        <v>33</v>
      </c>
      <c r="GN36" s="91">
        <v>33</v>
      </c>
      <c r="GO36" s="91">
        <v>33</v>
      </c>
      <c r="GP36" s="91">
        <v>32</v>
      </c>
      <c r="GQ36" s="91">
        <v>31</v>
      </c>
      <c r="GR36" s="91">
        <v>31</v>
      </c>
      <c r="GS36" s="91">
        <v>32</v>
      </c>
      <c r="GT36" s="91">
        <v>29</v>
      </c>
      <c r="GU36" s="91">
        <v>30</v>
      </c>
      <c r="GV36" s="91">
        <v>30</v>
      </c>
      <c r="GW36" s="91">
        <v>30</v>
      </c>
      <c r="GX36" s="91">
        <v>31</v>
      </c>
      <c r="GY36" s="91">
        <v>30</v>
      </c>
      <c r="GZ36" s="91">
        <v>30</v>
      </c>
      <c r="HA36" s="91">
        <v>30</v>
      </c>
      <c r="HB36" s="91">
        <v>31</v>
      </c>
      <c r="HC36" s="91">
        <v>31</v>
      </c>
      <c r="HD36" s="91">
        <v>31</v>
      </c>
      <c r="HE36" s="91">
        <v>32</v>
      </c>
      <c r="HF36" s="91">
        <v>33</v>
      </c>
      <c r="HG36" s="91">
        <v>33</v>
      </c>
      <c r="HH36" s="91">
        <v>36</v>
      </c>
      <c r="HI36" s="91">
        <v>36</v>
      </c>
      <c r="HJ36" s="91">
        <v>36</v>
      </c>
      <c r="HK36" s="91">
        <v>36</v>
      </c>
      <c r="HL36" s="91">
        <v>36</v>
      </c>
      <c r="HM36" s="91">
        <v>36</v>
      </c>
      <c r="HN36" s="91">
        <v>36</v>
      </c>
      <c r="HO36" s="91">
        <v>36</v>
      </c>
      <c r="HP36" s="91">
        <v>36</v>
      </c>
      <c r="HQ36" s="91">
        <v>36</v>
      </c>
      <c r="HR36" s="91">
        <v>36</v>
      </c>
      <c r="HS36" s="91">
        <v>36</v>
      </c>
      <c r="HT36" s="91">
        <v>35</v>
      </c>
      <c r="HU36" s="91">
        <v>35</v>
      </c>
      <c r="HV36" s="91">
        <v>35</v>
      </c>
      <c r="HW36" s="91">
        <v>35</v>
      </c>
      <c r="HX36" s="91">
        <v>35</v>
      </c>
      <c r="HY36" s="91">
        <v>35</v>
      </c>
      <c r="HZ36" s="91">
        <v>35</v>
      </c>
      <c r="IA36" s="91">
        <v>34</v>
      </c>
      <c r="IB36" s="91">
        <v>34</v>
      </c>
      <c r="IC36" s="91">
        <v>34</v>
      </c>
      <c r="IE36" s="91">
        <v>34</v>
      </c>
      <c r="IF36" s="91" t="s">
        <v>464</v>
      </c>
      <c r="IG36" s="91">
        <v>120</v>
      </c>
      <c r="IH36" s="103">
        <v>0</v>
      </c>
      <c r="II36" s="91">
        <v>120</v>
      </c>
      <c r="IJ36" s="91" t="str">
        <f>IF(IC36=IB36,"",IF(IC36&lt;IB36,"COLOR(RED):''↑''",IF(IC36&gt;IB36,"COLOR(cyan):''↓''")))</f>
        <v/>
      </c>
    </row>
    <row r="37" spans="1:244">
      <c r="A37" s="91" t="s">
        <v>114</v>
      </c>
      <c r="B37" s="91">
        <v>10</v>
      </c>
      <c r="C37" s="91">
        <v>0</v>
      </c>
      <c r="D37" s="91">
        <v>6</v>
      </c>
      <c r="E37" s="91">
        <v>0</v>
      </c>
      <c r="F37" s="91">
        <v>8</v>
      </c>
      <c r="G37" s="91">
        <v>4</v>
      </c>
      <c r="H37" s="91">
        <v>8</v>
      </c>
      <c r="I37" s="91">
        <v>2</v>
      </c>
      <c r="J37" s="91">
        <v>8</v>
      </c>
      <c r="K37" s="91">
        <v>2</v>
      </c>
      <c r="L37" s="91">
        <v>8</v>
      </c>
      <c r="M37" s="91">
        <v>4</v>
      </c>
      <c r="N37" s="91">
        <v>10</v>
      </c>
      <c r="O37" s="91">
        <v>4</v>
      </c>
      <c r="P37" s="91">
        <v>8</v>
      </c>
      <c r="Q37" s="91">
        <v>2</v>
      </c>
      <c r="R37" s="91">
        <v>4</v>
      </c>
      <c r="S37" s="91">
        <v>0</v>
      </c>
      <c r="T37" s="91">
        <v>0</v>
      </c>
      <c r="U37" s="91">
        <v>2</v>
      </c>
      <c r="V37" s="91">
        <v>4</v>
      </c>
      <c r="W37" s="91">
        <v>2</v>
      </c>
      <c r="X37" s="91">
        <v>0</v>
      </c>
      <c r="Y37" s="91">
        <v>0</v>
      </c>
      <c r="Z37" s="91">
        <v>4</v>
      </c>
      <c r="AA37" s="91">
        <v>0</v>
      </c>
      <c r="AB37" s="91">
        <v>4</v>
      </c>
      <c r="AC37" s="91">
        <v>0</v>
      </c>
      <c r="AD37" s="91">
        <v>6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0</v>
      </c>
      <c r="AN37" s="91">
        <v>0</v>
      </c>
      <c r="AO37" s="91">
        <v>0</v>
      </c>
      <c r="AP37" s="91">
        <v>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1">
        <v>0</v>
      </c>
      <c r="AW37" s="91">
        <v>0</v>
      </c>
      <c r="AX37" s="91">
        <v>0</v>
      </c>
      <c r="AY37" s="91">
        <v>0</v>
      </c>
      <c r="BA37" s="103">
        <v>0</v>
      </c>
      <c r="BB37" s="103">
        <v>0</v>
      </c>
      <c r="BC37" s="103">
        <v>0</v>
      </c>
      <c r="BD37" s="103">
        <v>0</v>
      </c>
      <c r="BE37" s="103">
        <v>0</v>
      </c>
      <c r="BF37" s="103">
        <v>4</v>
      </c>
      <c r="BG37" s="103">
        <v>0</v>
      </c>
      <c r="BH37" s="103">
        <v>0</v>
      </c>
      <c r="BI37" s="103">
        <v>0</v>
      </c>
      <c r="BJ37" s="103">
        <v>0</v>
      </c>
      <c r="BK37" s="103">
        <v>0</v>
      </c>
      <c r="BL37" s="103">
        <v>0</v>
      </c>
      <c r="BM37" s="103">
        <v>0</v>
      </c>
      <c r="BO37" s="103">
        <v>0</v>
      </c>
      <c r="BQ37" s="103">
        <v>0</v>
      </c>
      <c r="BS37" s="103">
        <v>0</v>
      </c>
      <c r="BT37" s="103">
        <v>0</v>
      </c>
      <c r="BU37" s="103">
        <v>0</v>
      </c>
      <c r="BV37" s="103">
        <v>0</v>
      </c>
      <c r="BW37" s="103">
        <v>0</v>
      </c>
      <c r="BX37" s="103">
        <v>0</v>
      </c>
      <c r="BY37" s="103">
        <v>0</v>
      </c>
      <c r="BZ37" s="103">
        <v>0</v>
      </c>
      <c r="CA37" s="103">
        <v>0</v>
      </c>
      <c r="CB37" s="103">
        <v>0</v>
      </c>
      <c r="CD37" s="91">
        <v>10</v>
      </c>
      <c r="CE37" s="91">
        <f>CD37+C37</f>
        <v>10</v>
      </c>
      <c r="CF37" s="91">
        <f>CE37+D37</f>
        <v>16</v>
      </c>
      <c r="CG37" s="91">
        <f>CF37+E37</f>
        <v>16</v>
      </c>
      <c r="CH37" s="91">
        <f>CG37+F37</f>
        <v>24</v>
      </c>
      <c r="CI37" s="91">
        <f>CH37+G37</f>
        <v>28</v>
      </c>
      <c r="CJ37" s="91">
        <f>CI37+H37</f>
        <v>36</v>
      </c>
      <c r="CK37" s="91">
        <f>CJ37+I37</f>
        <v>38</v>
      </c>
      <c r="CL37" s="91">
        <f>CK37+J37</f>
        <v>46</v>
      </c>
      <c r="CM37" s="91">
        <f>CL37+K37</f>
        <v>48</v>
      </c>
      <c r="CN37" s="91">
        <f>CM37+L37</f>
        <v>56</v>
      </c>
      <c r="CO37" s="91">
        <f>CN37+M37</f>
        <v>60</v>
      </c>
      <c r="CP37" s="91">
        <f>CO37+N37</f>
        <v>70</v>
      </c>
      <c r="CQ37" s="91">
        <f>CP37+O37</f>
        <v>74</v>
      </c>
      <c r="CR37" s="91">
        <f>CQ37+P37</f>
        <v>82</v>
      </c>
      <c r="CS37" s="91">
        <f>CR37+Q37</f>
        <v>84</v>
      </c>
      <c r="CT37" s="91">
        <f>CS37+R37</f>
        <v>88</v>
      </c>
      <c r="CU37" s="91">
        <f>CT37+S37</f>
        <v>88</v>
      </c>
      <c r="CV37" s="91">
        <f>CU37+T37</f>
        <v>88</v>
      </c>
      <c r="CW37" s="91">
        <f>CV37+U37</f>
        <v>90</v>
      </c>
      <c r="CX37" s="91">
        <f>CW37+V37</f>
        <v>94</v>
      </c>
      <c r="CY37" s="91">
        <f>CX37+W37</f>
        <v>96</v>
      </c>
      <c r="CZ37" s="91">
        <f>CY37+X37</f>
        <v>96</v>
      </c>
      <c r="DA37" s="91">
        <f>CZ37+Y37</f>
        <v>96</v>
      </c>
      <c r="DB37" s="91">
        <f>DA37+Z37</f>
        <v>100</v>
      </c>
      <c r="DC37" s="91">
        <f>DB37+AA37</f>
        <v>100</v>
      </c>
      <c r="DD37" s="91">
        <f>DC37+AB37</f>
        <v>104</v>
      </c>
      <c r="DE37" s="91">
        <f>DD37+AC37</f>
        <v>104</v>
      </c>
      <c r="DF37" s="91">
        <f>DE37+AD37</f>
        <v>110</v>
      </c>
      <c r="DG37" s="91">
        <f>DF37+AE37</f>
        <v>110</v>
      </c>
      <c r="DH37" s="91">
        <f>DG37+AF37</f>
        <v>110</v>
      </c>
      <c r="DI37" s="91">
        <f>DH37+AG37</f>
        <v>110</v>
      </c>
      <c r="DJ37" s="91">
        <f>DI37+AH37</f>
        <v>110</v>
      </c>
      <c r="DK37" s="91">
        <f>DJ37+AI37</f>
        <v>110</v>
      </c>
      <c r="DL37" s="91">
        <f>DK37+AJ37</f>
        <v>110</v>
      </c>
      <c r="DM37" s="91">
        <f>DL37+AK37</f>
        <v>110</v>
      </c>
      <c r="DN37" s="91">
        <f>DM37+AL37</f>
        <v>110</v>
      </c>
      <c r="DO37" s="91">
        <f>DN37+AM37</f>
        <v>110</v>
      </c>
      <c r="DP37" s="91">
        <f>DO37+AN37</f>
        <v>110</v>
      </c>
      <c r="DQ37" s="91">
        <f>DP37+AO37</f>
        <v>110</v>
      </c>
      <c r="DR37" s="91">
        <f>DQ37+AP37</f>
        <v>110</v>
      </c>
      <c r="DS37" s="91">
        <f>DR37+AQ37</f>
        <v>110</v>
      </c>
      <c r="DT37" s="91">
        <f>DS37+AR37</f>
        <v>110</v>
      </c>
      <c r="DU37" s="91">
        <f>DT37+AS37</f>
        <v>110</v>
      </c>
      <c r="DV37" s="91">
        <f>DU37+AT37</f>
        <v>110</v>
      </c>
      <c r="DW37" s="91">
        <f>DV37+AU37</f>
        <v>110</v>
      </c>
      <c r="DX37" s="91">
        <f>DW37+AV37</f>
        <v>110</v>
      </c>
      <c r="DY37" s="91">
        <f>DX37+AW37</f>
        <v>110</v>
      </c>
      <c r="DZ37" s="91">
        <f>DY37+AX37</f>
        <v>110</v>
      </c>
      <c r="EA37" s="91">
        <f>DZ37+AY37</f>
        <v>110</v>
      </c>
      <c r="EB37" s="91">
        <f>EA37+AZ37</f>
        <v>110</v>
      </c>
      <c r="EC37" s="91">
        <f>EB37+BA37</f>
        <v>110</v>
      </c>
      <c r="ED37" s="91">
        <f>EC37+BB37</f>
        <v>110</v>
      </c>
      <c r="EE37" s="91">
        <f>ED37+BC37</f>
        <v>110</v>
      </c>
      <c r="EF37" s="91">
        <f>EE37+BD37</f>
        <v>110</v>
      </c>
      <c r="EG37" s="91">
        <f>EF37+BE37</f>
        <v>110</v>
      </c>
      <c r="EH37" s="91">
        <f>EG37+BF37</f>
        <v>114</v>
      </c>
      <c r="EI37" s="91">
        <f>EH37+BG37</f>
        <v>114</v>
      </c>
      <c r="EJ37" s="91">
        <f>EI37+BH37</f>
        <v>114</v>
      </c>
      <c r="EK37" s="91">
        <f>EJ37+BI37</f>
        <v>114</v>
      </c>
      <c r="EL37" s="91">
        <f>EK37+BJ37</f>
        <v>114</v>
      </c>
      <c r="EM37" s="91">
        <f>EL37+BK37</f>
        <v>114</v>
      </c>
      <c r="EN37" s="91">
        <f>EM37+BL37</f>
        <v>114</v>
      </c>
      <c r="EO37" s="91">
        <f>EN37+BM37</f>
        <v>114</v>
      </c>
      <c r="EP37" s="91">
        <f>EO37+BN37</f>
        <v>114</v>
      </c>
      <c r="EQ37" s="91">
        <f>EP37+BO37</f>
        <v>114</v>
      </c>
      <c r="ER37" s="91">
        <f>EQ37+BP37</f>
        <v>114</v>
      </c>
      <c r="ES37" s="91">
        <f>ER37+BQ37</f>
        <v>114</v>
      </c>
      <c r="ET37" s="91">
        <f>ES37+BR37</f>
        <v>114</v>
      </c>
      <c r="EU37" s="91">
        <f>ET37+BS37</f>
        <v>114</v>
      </c>
      <c r="EV37" s="91">
        <f>EU37+BT37</f>
        <v>114</v>
      </c>
      <c r="EW37" s="91">
        <f>EV37+BU37</f>
        <v>114</v>
      </c>
      <c r="EX37" s="91">
        <f>EW37+BV37</f>
        <v>114</v>
      </c>
      <c r="EY37" s="91">
        <f>EX37+BW37</f>
        <v>114</v>
      </c>
      <c r="EZ37" s="91">
        <f>EY37+BX37</f>
        <v>114</v>
      </c>
      <c r="FA37" s="91">
        <f>EZ37+BY37</f>
        <v>114</v>
      </c>
      <c r="FB37" s="91">
        <f>FA37+BZ37</f>
        <v>114</v>
      </c>
      <c r="FC37" s="91">
        <f>FB37+CA37</f>
        <v>114</v>
      </c>
      <c r="FD37" s="91">
        <f>FC37+CB37</f>
        <v>114</v>
      </c>
      <c r="FF37" s="91">
        <v>42</v>
      </c>
      <c r="FG37" s="91">
        <v>42</v>
      </c>
      <c r="FH37" s="91">
        <v>42</v>
      </c>
      <c r="FI37" s="91">
        <v>41</v>
      </c>
      <c r="FJ37" s="91">
        <v>40</v>
      </c>
      <c r="FK37" s="91">
        <v>42</v>
      </c>
      <c r="FL37" s="91">
        <v>40</v>
      </c>
      <c r="FM37" s="91">
        <v>39</v>
      </c>
      <c r="FN37" s="91">
        <v>36</v>
      </c>
      <c r="FO37" s="91">
        <v>35</v>
      </c>
      <c r="FP37" s="91">
        <v>35</v>
      </c>
      <c r="FQ37" s="91">
        <v>35</v>
      </c>
      <c r="FR37" s="91">
        <v>35</v>
      </c>
      <c r="FS37" s="91">
        <v>32</v>
      </c>
      <c r="FT37" s="91">
        <v>32</v>
      </c>
      <c r="FU37" s="91">
        <v>33</v>
      </c>
      <c r="FV37" s="91">
        <v>33</v>
      </c>
      <c r="FW37" s="91">
        <v>33</v>
      </c>
      <c r="FX37" s="91">
        <v>33</v>
      </c>
      <c r="FY37" s="91">
        <v>32</v>
      </c>
      <c r="FZ37" s="91">
        <v>32</v>
      </c>
      <c r="GA37" s="91">
        <v>32</v>
      </c>
      <c r="GB37" s="91">
        <v>33</v>
      </c>
      <c r="GC37" s="91">
        <v>33</v>
      </c>
      <c r="GD37" s="91">
        <v>33</v>
      </c>
      <c r="GE37" s="91">
        <v>33</v>
      </c>
      <c r="GF37" s="91">
        <v>33</v>
      </c>
      <c r="GG37" s="91">
        <v>32</v>
      </c>
      <c r="GH37" s="91">
        <v>32</v>
      </c>
      <c r="GI37" s="91">
        <v>33</v>
      </c>
      <c r="GJ37" s="91">
        <v>33</v>
      </c>
      <c r="GK37" s="91">
        <v>33</v>
      </c>
      <c r="GL37" s="91">
        <v>33</v>
      </c>
      <c r="GM37" s="91">
        <v>33</v>
      </c>
      <c r="GN37" s="91">
        <v>33</v>
      </c>
      <c r="GO37" s="91">
        <v>34</v>
      </c>
      <c r="GP37" s="91">
        <v>33</v>
      </c>
      <c r="GQ37" s="91">
        <v>32</v>
      </c>
      <c r="GR37" s="91">
        <v>33</v>
      </c>
      <c r="GS37" s="91">
        <v>33</v>
      </c>
      <c r="GT37" s="91">
        <v>30</v>
      </c>
      <c r="GU37" s="91">
        <v>31</v>
      </c>
      <c r="GV37" s="91">
        <v>31</v>
      </c>
      <c r="GW37" s="91">
        <v>31</v>
      </c>
      <c r="GX37" s="91">
        <v>32</v>
      </c>
      <c r="GY37" s="91">
        <v>31</v>
      </c>
      <c r="GZ37" s="91">
        <v>31</v>
      </c>
      <c r="HA37" s="91">
        <v>31</v>
      </c>
      <c r="HB37" s="91">
        <v>32</v>
      </c>
      <c r="HC37" s="91">
        <v>33</v>
      </c>
      <c r="HD37" s="91">
        <v>33</v>
      </c>
      <c r="HE37" s="91">
        <v>33</v>
      </c>
      <c r="HF37" s="91">
        <v>34</v>
      </c>
      <c r="HG37" s="91">
        <v>34</v>
      </c>
      <c r="HH37" s="91">
        <v>37</v>
      </c>
      <c r="HI37" s="91">
        <v>37</v>
      </c>
      <c r="HJ37" s="91">
        <v>37</v>
      </c>
      <c r="HK37" s="91">
        <v>37</v>
      </c>
      <c r="HL37" s="91">
        <v>37</v>
      </c>
      <c r="HM37" s="91">
        <v>37</v>
      </c>
      <c r="HN37" s="91">
        <v>37</v>
      </c>
      <c r="HO37" s="91">
        <v>37</v>
      </c>
      <c r="HP37" s="91">
        <v>37</v>
      </c>
      <c r="HQ37" s="91">
        <v>37</v>
      </c>
      <c r="HR37" s="91">
        <v>37</v>
      </c>
      <c r="HS37" s="91">
        <v>37</v>
      </c>
      <c r="HT37" s="91">
        <v>36</v>
      </c>
      <c r="HU37" s="91">
        <v>36</v>
      </c>
      <c r="HV37" s="91">
        <v>36</v>
      </c>
      <c r="HW37" s="91">
        <v>36</v>
      </c>
      <c r="HX37" s="91">
        <v>36</v>
      </c>
      <c r="HY37" s="91">
        <v>36</v>
      </c>
      <c r="HZ37" s="91">
        <v>36</v>
      </c>
      <c r="IA37" s="91">
        <v>35</v>
      </c>
      <c r="IB37" s="91">
        <v>35</v>
      </c>
      <c r="IC37" s="91">
        <v>35</v>
      </c>
      <c r="IE37" s="91">
        <v>35</v>
      </c>
      <c r="IF37" s="91" t="s">
        <v>114</v>
      </c>
      <c r="IG37" s="91">
        <v>114</v>
      </c>
      <c r="IH37" s="103">
        <v>0</v>
      </c>
      <c r="II37" s="91">
        <v>114</v>
      </c>
      <c r="IJ37" s="91" t="str">
        <f>IF(IC37=IB37,"",IF(IC37&lt;IB37,"COLOR(RED):''↑''",IF(IC37&gt;IB37,"COLOR(cyan):''↓''")))</f>
        <v/>
      </c>
    </row>
    <row r="38" spans="1:244">
      <c r="A38" s="91" t="s">
        <v>93</v>
      </c>
      <c r="B38" s="91">
        <v>0</v>
      </c>
      <c r="C38" s="91">
        <v>6</v>
      </c>
      <c r="D38" s="91">
        <v>4</v>
      </c>
      <c r="E38" s="91">
        <v>6</v>
      </c>
      <c r="F38" s="91">
        <v>2</v>
      </c>
      <c r="G38" s="91">
        <v>8</v>
      </c>
      <c r="H38" s="91">
        <v>2</v>
      </c>
      <c r="I38" s="91">
        <v>6</v>
      </c>
      <c r="J38" s="91">
        <v>0</v>
      </c>
      <c r="K38" s="91">
        <v>8</v>
      </c>
      <c r="L38" s="91">
        <v>2</v>
      </c>
      <c r="M38" s="91">
        <v>5</v>
      </c>
      <c r="N38" s="91">
        <v>2</v>
      </c>
      <c r="O38" s="91">
        <v>12</v>
      </c>
      <c r="P38" s="91">
        <v>6</v>
      </c>
      <c r="Q38" s="91">
        <v>8</v>
      </c>
      <c r="R38" s="91">
        <v>2</v>
      </c>
      <c r="S38" s="91">
        <v>0</v>
      </c>
      <c r="T38" s="91">
        <v>2</v>
      </c>
      <c r="U38" s="91">
        <v>2</v>
      </c>
      <c r="V38" s="91">
        <v>0</v>
      </c>
      <c r="W38" s="91">
        <v>0</v>
      </c>
      <c r="X38" s="91">
        <v>2</v>
      </c>
      <c r="Y38" s="91">
        <v>0</v>
      </c>
      <c r="Z38" s="91">
        <v>4</v>
      </c>
      <c r="AA38" s="91">
        <v>0</v>
      </c>
      <c r="AB38" s="91">
        <v>0</v>
      </c>
      <c r="AC38" s="91">
        <v>4</v>
      </c>
      <c r="AD38" s="91">
        <v>6</v>
      </c>
      <c r="AE38" s="91">
        <v>0</v>
      </c>
      <c r="AF38" s="91">
        <v>0</v>
      </c>
      <c r="AG38" s="91">
        <v>0</v>
      </c>
      <c r="AH38" s="91">
        <v>0</v>
      </c>
      <c r="AI38" s="91">
        <v>0</v>
      </c>
      <c r="AJ38" s="91">
        <v>0</v>
      </c>
      <c r="AK38" s="91">
        <v>2</v>
      </c>
      <c r="AL38" s="91">
        <v>0</v>
      </c>
      <c r="AM38" s="91">
        <v>0</v>
      </c>
      <c r="AN38" s="91">
        <v>0</v>
      </c>
      <c r="AO38" s="91">
        <v>0</v>
      </c>
      <c r="AP38" s="91">
        <v>0</v>
      </c>
      <c r="AQ38" s="91">
        <v>0</v>
      </c>
      <c r="AR38" s="91">
        <v>0</v>
      </c>
      <c r="AS38" s="91">
        <v>0</v>
      </c>
      <c r="AT38" s="91">
        <v>0</v>
      </c>
      <c r="AU38" s="91">
        <v>0</v>
      </c>
      <c r="AV38" s="91">
        <v>0</v>
      </c>
      <c r="AW38" s="91">
        <v>0</v>
      </c>
      <c r="AX38" s="91">
        <v>0</v>
      </c>
      <c r="AY38" s="91">
        <v>0</v>
      </c>
      <c r="BA38" s="103">
        <v>0</v>
      </c>
      <c r="BB38" s="103">
        <v>0</v>
      </c>
      <c r="BC38" s="103">
        <v>0</v>
      </c>
      <c r="BD38" s="103">
        <v>0</v>
      </c>
      <c r="BE38" s="103">
        <v>0</v>
      </c>
      <c r="BF38" s="103">
        <v>0</v>
      </c>
      <c r="BG38" s="103">
        <v>0</v>
      </c>
      <c r="BH38" s="103">
        <v>0</v>
      </c>
      <c r="BI38" s="103">
        <v>0</v>
      </c>
      <c r="BJ38" s="103">
        <v>0</v>
      </c>
      <c r="BK38" s="103">
        <v>0</v>
      </c>
      <c r="BL38" s="103">
        <v>0</v>
      </c>
      <c r="BM38" s="103">
        <v>0</v>
      </c>
      <c r="BO38" s="103">
        <v>0</v>
      </c>
      <c r="BQ38" s="103">
        <v>0</v>
      </c>
      <c r="BS38" s="103">
        <v>0</v>
      </c>
      <c r="BT38" s="103">
        <v>0</v>
      </c>
      <c r="BU38" s="103">
        <v>0</v>
      </c>
      <c r="BV38" s="103">
        <v>0</v>
      </c>
      <c r="BW38" s="103">
        <v>0</v>
      </c>
      <c r="BX38" s="103">
        <v>0</v>
      </c>
      <c r="BY38" s="103">
        <v>0</v>
      </c>
      <c r="BZ38" s="103">
        <v>0</v>
      </c>
      <c r="CA38" s="103">
        <v>0</v>
      </c>
      <c r="CB38" s="103">
        <v>0</v>
      </c>
      <c r="CD38" s="91">
        <v>0</v>
      </c>
      <c r="CE38" s="91">
        <f>CD38+C38</f>
        <v>6</v>
      </c>
      <c r="CF38" s="91">
        <f>CE38+D38</f>
        <v>10</v>
      </c>
      <c r="CG38" s="91">
        <f>CF38+E38</f>
        <v>16</v>
      </c>
      <c r="CH38" s="91">
        <f>CG38+F38</f>
        <v>18</v>
      </c>
      <c r="CI38" s="91">
        <f>CH38+G38</f>
        <v>26</v>
      </c>
      <c r="CJ38" s="91">
        <f>CI38+H38</f>
        <v>28</v>
      </c>
      <c r="CK38" s="91">
        <f>CJ38+I38</f>
        <v>34</v>
      </c>
      <c r="CL38" s="91">
        <f>CK38+J38</f>
        <v>34</v>
      </c>
      <c r="CM38" s="91">
        <f>CL38+K38</f>
        <v>42</v>
      </c>
      <c r="CN38" s="91">
        <f>CM38+L38</f>
        <v>44</v>
      </c>
      <c r="CO38" s="91">
        <f>CN38+M38</f>
        <v>49</v>
      </c>
      <c r="CP38" s="91">
        <f>CO38+N38</f>
        <v>51</v>
      </c>
      <c r="CQ38" s="91">
        <f>CP38+O38</f>
        <v>63</v>
      </c>
      <c r="CR38" s="91">
        <f>CQ38+P38</f>
        <v>69</v>
      </c>
      <c r="CS38" s="91">
        <f>CR38+Q38</f>
        <v>77</v>
      </c>
      <c r="CT38" s="91">
        <f>CS38+R38</f>
        <v>79</v>
      </c>
      <c r="CU38" s="91">
        <f>CT38+S38</f>
        <v>79</v>
      </c>
      <c r="CV38" s="91">
        <f>CU38+T38</f>
        <v>81</v>
      </c>
      <c r="CW38" s="91">
        <f>CV38+U38</f>
        <v>83</v>
      </c>
      <c r="CX38" s="91">
        <f>CW38+V38</f>
        <v>83</v>
      </c>
      <c r="CY38" s="91">
        <f>CX38+W38</f>
        <v>83</v>
      </c>
      <c r="CZ38" s="91">
        <f>CY38+X38</f>
        <v>85</v>
      </c>
      <c r="DA38" s="91">
        <f>CZ38+Y38</f>
        <v>85</v>
      </c>
      <c r="DB38" s="91">
        <f>DA38+Z38</f>
        <v>89</v>
      </c>
      <c r="DC38" s="91">
        <f>DB38+AA38</f>
        <v>89</v>
      </c>
      <c r="DD38" s="91">
        <f>DC38+AB38</f>
        <v>89</v>
      </c>
      <c r="DE38" s="91">
        <f>DD38+AC38</f>
        <v>93</v>
      </c>
      <c r="DF38" s="91">
        <f>DE38+AD38</f>
        <v>99</v>
      </c>
      <c r="DG38" s="91">
        <f>DF38+AE38</f>
        <v>99</v>
      </c>
      <c r="DH38" s="91">
        <f>DG38+AF38</f>
        <v>99</v>
      </c>
      <c r="DI38" s="91">
        <f>DH38+AG38</f>
        <v>99</v>
      </c>
      <c r="DJ38" s="91">
        <f>DI38+AH38</f>
        <v>99</v>
      </c>
      <c r="DK38" s="91">
        <f>DJ38+AI38</f>
        <v>99</v>
      </c>
      <c r="DL38" s="91">
        <f>DK38+AJ38</f>
        <v>99</v>
      </c>
      <c r="DM38" s="91">
        <f>DL38+AK38</f>
        <v>101</v>
      </c>
      <c r="DN38" s="91">
        <f>DM38+AL38</f>
        <v>101</v>
      </c>
      <c r="DO38" s="91">
        <f>DN38+AM38</f>
        <v>101</v>
      </c>
      <c r="DP38" s="91">
        <f>DO38+AN38</f>
        <v>101</v>
      </c>
      <c r="DQ38" s="91">
        <f>DP38+AO38</f>
        <v>101</v>
      </c>
      <c r="DR38" s="91">
        <f>DQ38+AP38</f>
        <v>101</v>
      </c>
      <c r="DS38" s="91">
        <f>DR38+AQ38</f>
        <v>101</v>
      </c>
      <c r="DT38" s="91">
        <f>DS38+AR38</f>
        <v>101</v>
      </c>
      <c r="DU38" s="91">
        <f>DT38+AS38</f>
        <v>101</v>
      </c>
      <c r="DV38" s="91">
        <f>DU38+AT38</f>
        <v>101</v>
      </c>
      <c r="DW38" s="91">
        <f>DV38+AU38</f>
        <v>101</v>
      </c>
      <c r="DX38" s="91">
        <f>DW38+AV38</f>
        <v>101</v>
      </c>
      <c r="DY38" s="91">
        <f>DX38+AW38</f>
        <v>101</v>
      </c>
      <c r="DZ38" s="91">
        <f>DY38+AX38</f>
        <v>101</v>
      </c>
      <c r="EA38" s="91">
        <f>DZ38+AY38</f>
        <v>101</v>
      </c>
      <c r="EB38" s="91">
        <f>EA38+AZ38</f>
        <v>101</v>
      </c>
      <c r="EC38" s="91">
        <f>EB38+BA38</f>
        <v>101</v>
      </c>
      <c r="ED38" s="91">
        <f>EC38+BB38</f>
        <v>101</v>
      </c>
      <c r="EE38" s="91">
        <f>ED38+BC38</f>
        <v>101</v>
      </c>
      <c r="EF38" s="91">
        <f>EE38+BD38</f>
        <v>101</v>
      </c>
      <c r="EG38" s="91">
        <f>EF38+BE38</f>
        <v>101</v>
      </c>
      <c r="EH38" s="91">
        <f>EG38+BF38</f>
        <v>101</v>
      </c>
      <c r="EI38" s="91">
        <f>EH38+BG38</f>
        <v>101</v>
      </c>
      <c r="EJ38" s="91">
        <f>EI38+BH38</f>
        <v>101</v>
      </c>
      <c r="EK38" s="91">
        <f>EJ38+BI38</f>
        <v>101</v>
      </c>
      <c r="EL38" s="91">
        <f>EK38+BJ38</f>
        <v>101</v>
      </c>
      <c r="EM38" s="91">
        <f>EL38+BK38</f>
        <v>101</v>
      </c>
      <c r="EN38" s="91">
        <f>EM38+BL38</f>
        <v>101</v>
      </c>
      <c r="EO38" s="91">
        <f>EN38+BM38</f>
        <v>101</v>
      </c>
      <c r="EP38" s="91">
        <f>EO38+BN38</f>
        <v>101</v>
      </c>
      <c r="EQ38" s="91">
        <f>EP38+BO38</f>
        <v>101</v>
      </c>
      <c r="ER38" s="91">
        <f>EQ38+BP38</f>
        <v>101</v>
      </c>
      <c r="ES38" s="91">
        <f>ER38+BQ38</f>
        <v>101</v>
      </c>
      <c r="ET38" s="91">
        <f>ES38+BR38</f>
        <v>101</v>
      </c>
      <c r="EU38" s="91">
        <f>ET38+BS38</f>
        <v>101</v>
      </c>
      <c r="EV38" s="91">
        <f>EU38+BT38</f>
        <v>101</v>
      </c>
      <c r="EW38" s="91">
        <f>EV38+BU38</f>
        <v>101</v>
      </c>
      <c r="EX38" s="91">
        <f>EW38+BV38</f>
        <v>101</v>
      </c>
      <c r="EY38" s="91">
        <f>EX38+BW38</f>
        <v>101</v>
      </c>
      <c r="EZ38" s="91">
        <f>EY38+BX38</f>
        <v>101</v>
      </c>
      <c r="FA38" s="91">
        <f>EZ38+BY38</f>
        <v>101</v>
      </c>
      <c r="FB38" s="91">
        <f>FA38+BZ38</f>
        <v>101</v>
      </c>
      <c r="FC38" s="91">
        <f>FB38+CA38</f>
        <v>101</v>
      </c>
      <c r="FD38" s="91">
        <f>FC38+CB38</f>
        <v>101</v>
      </c>
      <c r="FF38" s="91">
        <v>47</v>
      </c>
      <c r="FG38" s="91">
        <v>45</v>
      </c>
      <c r="FH38" s="91">
        <v>44</v>
      </c>
      <c r="FI38" s="91">
        <v>41</v>
      </c>
      <c r="FJ38" s="91">
        <v>44</v>
      </c>
      <c r="FK38" s="91">
        <v>43</v>
      </c>
      <c r="FL38" s="91">
        <v>44</v>
      </c>
      <c r="FM38" s="91">
        <v>42</v>
      </c>
      <c r="FN38" s="91">
        <v>42</v>
      </c>
      <c r="FO38" s="91">
        <v>39</v>
      </c>
      <c r="FP38" s="91">
        <v>38</v>
      </c>
      <c r="FQ38" s="91">
        <v>37</v>
      </c>
      <c r="FR38" s="91">
        <v>37</v>
      </c>
      <c r="FS38" s="91">
        <v>34</v>
      </c>
      <c r="FT38" s="91">
        <v>35</v>
      </c>
      <c r="FU38" s="91">
        <v>34</v>
      </c>
      <c r="FV38" s="91">
        <v>34</v>
      </c>
      <c r="FW38" s="91">
        <v>34</v>
      </c>
      <c r="FX38" s="91">
        <v>34</v>
      </c>
      <c r="FY38" s="91">
        <v>33</v>
      </c>
      <c r="FZ38" s="91">
        <v>34</v>
      </c>
      <c r="GA38" s="91">
        <v>34</v>
      </c>
      <c r="GB38" s="91">
        <v>34</v>
      </c>
      <c r="GC38" s="91">
        <v>34</v>
      </c>
      <c r="GD38" s="91">
        <v>34</v>
      </c>
      <c r="GE38" s="91">
        <v>35</v>
      </c>
      <c r="GF38" s="91">
        <v>35</v>
      </c>
      <c r="GG38" s="91">
        <v>34</v>
      </c>
      <c r="GH38" s="91">
        <v>34</v>
      </c>
      <c r="GI38" s="91">
        <v>35</v>
      </c>
      <c r="GJ38" s="91">
        <v>35</v>
      </c>
      <c r="GK38" s="91">
        <v>35</v>
      </c>
      <c r="GL38" s="91">
        <v>35</v>
      </c>
      <c r="GM38" s="91">
        <v>35</v>
      </c>
      <c r="GN38" s="91">
        <v>35</v>
      </c>
      <c r="GO38" s="91">
        <v>35</v>
      </c>
      <c r="GP38" s="91">
        <v>34</v>
      </c>
      <c r="GQ38" s="91">
        <v>35</v>
      </c>
      <c r="GR38" s="91">
        <v>35</v>
      </c>
      <c r="GS38" s="91">
        <v>35</v>
      </c>
      <c r="GT38" s="91">
        <v>32</v>
      </c>
      <c r="GU38" s="91">
        <v>32</v>
      </c>
      <c r="GV38" s="91">
        <v>32</v>
      </c>
      <c r="GW38" s="91">
        <v>33</v>
      </c>
      <c r="GX38" s="91">
        <v>34</v>
      </c>
      <c r="GY38" s="91">
        <v>33</v>
      </c>
      <c r="GZ38" s="91">
        <v>33</v>
      </c>
      <c r="HA38" s="91">
        <v>33</v>
      </c>
      <c r="HB38" s="91">
        <v>33</v>
      </c>
      <c r="HC38" s="91">
        <v>34</v>
      </c>
      <c r="HD38" s="91">
        <v>34</v>
      </c>
      <c r="HE38" s="91">
        <v>35</v>
      </c>
      <c r="HF38" s="91">
        <v>36</v>
      </c>
      <c r="HG38" s="91">
        <v>36</v>
      </c>
      <c r="HH38" s="91">
        <v>38</v>
      </c>
      <c r="HI38" s="91">
        <v>38</v>
      </c>
      <c r="HJ38" s="91">
        <v>38</v>
      </c>
      <c r="HK38" s="91">
        <v>38</v>
      </c>
      <c r="HL38" s="91">
        <v>38</v>
      </c>
      <c r="HM38" s="91">
        <v>38</v>
      </c>
      <c r="HN38" s="91">
        <v>38</v>
      </c>
      <c r="HO38" s="91">
        <v>38</v>
      </c>
      <c r="HP38" s="91">
        <v>38</v>
      </c>
      <c r="HQ38" s="91">
        <v>38</v>
      </c>
      <c r="HR38" s="91">
        <v>38</v>
      </c>
      <c r="HS38" s="91">
        <v>38</v>
      </c>
      <c r="HT38" s="91">
        <v>37</v>
      </c>
      <c r="HU38" s="91">
        <v>37</v>
      </c>
      <c r="HV38" s="91">
        <v>37</v>
      </c>
      <c r="HW38" s="91">
        <v>37</v>
      </c>
      <c r="HX38" s="91">
        <v>37</v>
      </c>
      <c r="HY38" s="91">
        <v>37</v>
      </c>
      <c r="HZ38" s="91">
        <v>37</v>
      </c>
      <c r="IA38" s="91">
        <v>36</v>
      </c>
      <c r="IB38" s="91">
        <v>36</v>
      </c>
      <c r="IC38" s="91">
        <v>36</v>
      </c>
      <c r="IE38" s="91">
        <v>36</v>
      </c>
      <c r="IF38" s="91" t="s">
        <v>93</v>
      </c>
      <c r="IG38" s="91">
        <v>101</v>
      </c>
      <c r="IH38" s="103">
        <v>0</v>
      </c>
      <c r="II38" s="91">
        <v>101</v>
      </c>
      <c r="IJ38" s="91" t="str">
        <f>IF(IC38=IB38,"",IF(IC38&lt;IB38,"COLOR(RED):''↑''",IF(IC38&gt;IB38,"COLOR(cyan):''↓''")))</f>
        <v/>
      </c>
    </row>
    <row r="39" spans="1:244">
      <c r="A39" s="91" t="s">
        <v>111</v>
      </c>
      <c r="B39" s="91">
        <v>208</v>
      </c>
      <c r="C39" s="91">
        <v>8</v>
      </c>
      <c r="D39" s="91">
        <v>4</v>
      </c>
      <c r="E39" s="91">
        <v>6</v>
      </c>
      <c r="F39" s="91">
        <v>4</v>
      </c>
      <c r="G39" s="91">
        <v>12</v>
      </c>
      <c r="H39" s="91">
        <v>8</v>
      </c>
      <c r="I39" s="91">
        <v>10</v>
      </c>
      <c r="J39" s="91">
        <v>6</v>
      </c>
      <c r="K39" s="91">
        <v>8</v>
      </c>
      <c r="L39" s="91">
        <v>6</v>
      </c>
      <c r="M39" s="91">
        <v>10</v>
      </c>
      <c r="N39" s="91">
        <v>12</v>
      </c>
      <c r="O39" s="91">
        <v>12</v>
      </c>
      <c r="P39" s="91">
        <v>8</v>
      </c>
      <c r="Q39" s="91">
        <v>7</v>
      </c>
      <c r="R39" s="91">
        <v>8</v>
      </c>
      <c r="S39" s="91">
        <v>4</v>
      </c>
      <c r="T39" s="91">
        <v>2</v>
      </c>
      <c r="U39" s="91">
        <v>8</v>
      </c>
      <c r="V39" s="91">
        <v>14</v>
      </c>
      <c r="W39" s="91">
        <v>8</v>
      </c>
      <c r="X39" s="91">
        <v>12</v>
      </c>
      <c r="Y39" s="91">
        <v>0</v>
      </c>
      <c r="Z39" s="91">
        <v>2</v>
      </c>
      <c r="AA39" s="91">
        <v>4</v>
      </c>
      <c r="AB39" s="91">
        <v>10</v>
      </c>
      <c r="AC39" s="91">
        <v>16</v>
      </c>
      <c r="AD39" s="91">
        <v>10</v>
      </c>
      <c r="AE39" s="91">
        <v>4</v>
      </c>
      <c r="AF39" s="91">
        <v>12</v>
      </c>
      <c r="AG39" s="91">
        <v>2</v>
      </c>
      <c r="AH39" s="91">
        <v>2</v>
      </c>
      <c r="AI39" s="91">
        <v>16</v>
      </c>
      <c r="AJ39" s="91">
        <v>2</v>
      </c>
      <c r="AK39" s="91">
        <v>26</v>
      </c>
      <c r="AL39" s="91">
        <v>2</v>
      </c>
      <c r="AM39" s="91">
        <v>2</v>
      </c>
      <c r="AN39" s="91">
        <v>12</v>
      </c>
      <c r="AO39" s="91">
        <v>2</v>
      </c>
      <c r="AP39" s="91">
        <v>0</v>
      </c>
      <c r="AQ39" s="91">
        <v>16</v>
      </c>
      <c r="AR39" s="91">
        <v>16</v>
      </c>
      <c r="AS39" s="91">
        <v>4</v>
      </c>
      <c r="AT39" s="91">
        <v>12</v>
      </c>
      <c r="AU39" s="91">
        <v>2</v>
      </c>
      <c r="AV39" s="91">
        <v>8</v>
      </c>
      <c r="AW39" s="91">
        <v>2</v>
      </c>
      <c r="AX39" s="91">
        <v>20</v>
      </c>
      <c r="AY39" s="91">
        <v>14</v>
      </c>
      <c r="AZ39" s="103">
        <v>2</v>
      </c>
      <c r="BA39" s="103">
        <v>4</v>
      </c>
      <c r="BB39" s="103">
        <v>18</v>
      </c>
      <c r="BC39" s="103">
        <v>4</v>
      </c>
      <c r="BD39" s="103">
        <v>48</v>
      </c>
      <c r="BE39" s="103">
        <v>2</v>
      </c>
      <c r="BF39" s="103">
        <v>20</v>
      </c>
      <c r="BG39" s="103">
        <v>0</v>
      </c>
      <c r="BH39" s="103">
        <v>12</v>
      </c>
      <c r="BI39" s="103">
        <v>16</v>
      </c>
      <c r="BJ39" s="103">
        <v>14</v>
      </c>
      <c r="BK39" s="103">
        <v>10</v>
      </c>
      <c r="BL39" s="103">
        <v>10</v>
      </c>
      <c r="BM39" s="103">
        <v>14</v>
      </c>
      <c r="BN39" s="103">
        <v>2</v>
      </c>
      <c r="BO39" s="103">
        <v>16</v>
      </c>
      <c r="BP39" s="103" t="s">
        <v>317</v>
      </c>
      <c r="BQ39" s="103">
        <v>24</v>
      </c>
      <c r="BR39" s="103">
        <v>2</v>
      </c>
      <c r="BS39" s="103">
        <v>6</v>
      </c>
      <c r="BT39" s="103">
        <v>8</v>
      </c>
      <c r="BU39" s="103">
        <v>18</v>
      </c>
      <c r="BV39" s="103">
        <v>2</v>
      </c>
      <c r="BW39" s="103">
        <v>16</v>
      </c>
      <c r="BX39" s="103">
        <v>2</v>
      </c>
      <c r="BY39" s="103">
        <v>12</v>
      </c>
      <c r="BZ39" s="103">
        <v>0</v>
      </c>
      <c r="CA39" s="103">
        <v>4</v>
      </c>
      <c r="CB39" s="103">
        <v>0</v>
      </c>
      <c r="CD39" s="91">
        <v>208</v>
      </c>
      <c r="CE39" s="91">
        <f>CD39+C39</f>
        <v>216</v>
      </c>
      <c r="CF39" s="91">
        <f>CE39+D39</f>
        <v>220</v>
      </c>
      <c r="CG39" s="91">
        <f>CF39+E39</f>
        <v>226</v>
      </c>
      <c r="CH39" s="91">
        <f>CG39+F39</f>
        <v>230</v>
      </c>
      <c r="CI39" s="91">
        <f>CH39+G39</f>
        <v>242</v>
      </c>
      <c r="CJ39" s="91">
        <f>CI39+H39</f>
        <v>250</v>
      </c>
      <c r="CK39" s="91">
        <f>CJ39+I39</f>
        <v>260</v>
      </c>
      <c r="CL39" s="91">
        <f>CK39+J39</f>
        <v>266</v>
      </c>
      <c r="CM39" s="91">
        <f>CL39+K39</f>
        <v>274</v>
      </c>
      <c r="CN39" s="91">
        <f>CM39+L39</f>
        <v>280</v>
      </c>
      <c r="CO39" s="91">
        <f>CN39+M39</f>
        <v>290</v>
      </c>
      <c r="CP39" s="91">
        <f>CO39+N39</f>
        <v>302</v>
      </c>
      <c r="CQ39" s="91">
        <f>CP39+O39</f>
        <v>314</v>
      </c>
      <c r="CR39" s="91">
        <f>CQ39+P39</f>
        <v>322</v>
      </c>
      <c r="CS39" s="91">
        <f>CR39+Q39</f>
        <v>329</v>
      </c>
      <c r="CT39" s="91">
        <f>CS39+R39</f>
        <v>337</v>
      </c>
      <c r="CU39" s="91">
        <f>CT39+S39</f>
        <v>341</v>
      </c>
      <c r="CV39" s="91">
        <f>CU39+T39</f>
        <v>343</v>
      </c>
      <c r="CW39" s="91">
        <f>CV39+U39</f>
        <v>351</v>
      </c>
      <c r="CX39" s="91">
        <f>CW39+V39</f>
        <v>365</v>
      </c>
      <c r="CY39" s="91">
        <f>CX39+W39</f>
        <v>373</v>
      </c>
      <c r="CZ39" s="91">
        <f>CY39+X39</f>
        <v>385</v>
      </c>
      <c r="DA39" s="91">
        <f>CZ39+Y39</f>
        <v>385</v>
      </c>
      <c r="DB39" s="91">
        <f>DA39+Z39</f>
        <v>387</v>
      </c>
      <c r="DC39" s="91">
        <f>DB39+AA39</f>
        <v>391</v>
      </c>
      <c r="DD39" s="91">
        <f>DC39+AB39</f>
        <v>401</v>
      </c>
      <c r="DE39" s="91">
        <f>DD39+AC39</f>
        <v>417</v>
      </c>
      <c r="DF39" s="91">
        <f>DE39+AD39</f>
        <v>427</v>
      </c>
      <c r="DG39" s="91">
        <f>DF39+AE39</f>
        <v>431</v>
      </c>
      <c r="DH39" s="91">
        <f>DG39+AF39</f>
        <v>443</v>
      </c>
      <c r="DI39" s="91">
        <f>DH39+AG39</f>
        <v>445</v>
      </c>
      <c r="DJ39" s="91">
        <f>DI39+AH39</f>
        <v>447</v>
      </c>
      <c r="DK39" s="91">
        <f>DJ39+AI39</f>
        <v>463</v>
      </c>
      <c r="DL39" s="91">
        <f>DK39+AJ39</f>
        <v>465</v>
      </c>
      <c r="DM39" s="91">
        <f>DL39+AK39</f>
        <v>491</v>
      </c>
      <c r="DN39" s="91">
        <f>DM39+AL39</f>
        <v>493</v>
      </c>
      <c r="DO39" s="91">
        <f>DN39+AM39</f>
        <v>495</v>
      </c>
      <c r="DP39" s="91">
        <f>DO39+AN39</f>
        <v>507</v>
      </c>
      <c r="DQ39" s="91">
        <f>DP39+AO39</f>
        <v>509</v>
      </c>
      <c r="DR39" s="91">
        <f>DQ39+AP39</f>
        <v>509</v>
      </c>
      <c r="DS39" s="91">
        <f>DR39+AQ39</f>
        <v>525</v>
      </c>
      <c r="DT39" s="91">
        <f>DS39+AR39</f>
        <v>541</v>
      </c>
      <c r="DU39" s="91">
        <f>DT39+AS39</f>
        <v>545</v>
      </c>
      <c r="DV39" s="91">
        <f>DU39+AT39</f>
        <v>557</v>
      </c>
      <c r="DW39" s="91">
        <f>DV39+AU39</f>
        <v>559</v>
      </c>
      <c r="DX39" s="91">
        <f>DW39+AV39</f>
        <v>567</v>
      </c>
      <c r="DY39" s="91">
        <f>DX39+AW39</f>
        <v>569</v>
      </c>
      <c r="DZ39" s="91">
        <f>DY39+AX39</f>
        <v>589</v>
      </c>
      <c r="EA39" s="91">
        <f>DZ39+AY39</f>
        <v>603</v>
      </c>
      <c r="EB39" s="91">
        <f>EA39+AZ39</f>
        <v>605</v>
      </c>
      <c r="EC39" s="91">
        <f>EB39+BA39</f>
        <v>609</v>
      </c>
      <c r="ED39" s="91">
        <f>EC39+BB39</f>
        <v>627</v>
      </c>
      <c r="EE39" s="91">
        <f>ED39+BC39</f>
        <v>631</v>
      </c>
      <c r="EF39" s="91">
        <f>EE39+BD39</f>
        <v>679</v>
      </c>
      <c r="EG39" s="91">
        <f>EF39+BE39</f>
        <v>681</v>
      </c>
      <c r="EH39" s="91">
        <f>EG39+BF39</f>
        <v>701</v>
      </c>
      <c r="EI39" s="91">
        <f>EH39+BG39</f>
        <v>701</v>
      </c>
      <c r="EJ39" s="91">
        <f>EI39+BH39</f>
        <v>713</v>
      </c>
      <c r="EK39" s="91">
        <f>EJ39+BI39</f>
        <v>729</v>
      </c>
      <c r="EL39" s="91">
        <f>EK39+BJ39</f>
        <v>743</v>
      </c>
      <c r="EM39" s="91">
        <f>EL39+BK39</f>
        <v>753</v>
      </c>
      <c r="EN39" s="91">
        <f>EM39+BL39</f>
        <v>763</v>
      </c>
      <c r="EO39" s="91">
        <f>EN39+BM39</f>
        <v>777</v>
      </c>
      <c r="EP39" s="91">
        <f>EO39+BN39</f>
        <v>779</v>
      </c>
      <c r="EQ39" s="91">
        <f>EP39+BO39</f>
        <v>795</v>
      </c>
      <c r="ER39" s="91">
        <v>0</v>
      </c>
      <c r="ES39" s="91">
        <f>ER39+BQ39</f>
        <v>24</v>
      </c>
      <c r="ET39" s="91">
        <f>ES39+BR39</f>
        <v>26</v>
      </c>
      <c r="EU39" s="91">
        <f>ET39+BS39</f>
        <v>32</v>
      </c>
      <c r="EV39" s="91">
        <f>EU39+BT39</f>
        <v>40</v>
      </c>
      <c r="EW39" s="91">
        <f>EV39+BU39</f>
        <v>58</v>
      </c>
      <c r="EX39" s="91">
        <f>EW39+BV39</f>
        <v>60</v>
      </c>
      <c r="EY39" s="91">
        <f>EX39+BW39</f>
        <v>76</v>
      </c>
      <c r="EZ39" s="91">
        <f>EY39+BX39</f>
        <v>78</v>
      </c>
      <c r="FA39" s="91">
        <f>EZ39+BY39</f>
        <v>90</v>
      </c>
      <c r="FB39" s="91">
        <f>FA39+BZ39</f>
        <v>90</v>
      </c>
      <c r="FC39" s="91">
        <f>FB39+CA39</f>
        <v>94</v>
      </c>
      <c r="FD39" s="91">
        <f>FC39+CB39</f>
        <v>94</v>
      </c>
      <c r="FF39" s="91">
        <v>15</v>
      </c>
      <c r="FG39" s="91">
        <v>14</v>
      </c>
      <c r="FH39" s="91">
        <v>14</v>
      </c>
      <c r="FI39" s="91">
        <v>13</v>
      </c>
      <c r="FJ39" s="91">
        <v>14</v>
      </c>
      <c r="FK39" s="91">
        <v>14</v>
      </c>
      <c r="FL39" s="91">
        <v>13</v>
      </c>
      <c r="FM39" s="91">
        <v>13</v>
      </c>
      <c r="FN39" s="91">
        <v>13</v>
      </c>
      <c r="FO39" s="91">
        <v>12</v>
      </c>
      <c r="FP39" s="91">
        <v>13</v>
      </c>
      <c r="FQ39" s="91">
        <v>12</v>
      </c>
      <c r="FR39" s="91">
        <v>12</v>
      </c>
      <c r="FS39" s="91">
        <v>10</v>
      </c>
      <c r="FT39" s="91">
        <v>10</v>
      </c>
      <c r="FU39" s="91">
        <v>10</v>
      </c>
      <c r="FV39" s="91">
        <v>9</v>
      </c>
      <c r="FW39" s="91">
        <v>9</v>
      </c>
      <c r="FX39" s="91">
        <v>8</v>
      </c>
      <c r="FY39" s="91">
        <v>9</v>
      </c>
      <c r="FZ39" s="91">
        <v>8</v>
      </c>
      <c r="GA39" s="91">
        <v>8</v>
      </c>
      <c r="GB39" s="91">
        <v>7</v>
      </c>
      <c r="GC39" s="91">
        <v>7</v>
      </c>
      <c r="GD39" s="91">
        <v>8</v>
      </c>
      <c r="GE39" s="91">
        <v>8</v>
      </c>
      <c r="GF39" s="91">
        <v>7</v>
      </c>
      <c r="GG39" s="91">
        <v>7</v>
      </c>
      <c r="GH39" s="91">
        <v>6</v>
      </c>
      <c r="GI39" s="91">
        <v>7</v>
      </c>
      <c r="GJ39" s="91">
        <v>6</v>
      </c>
      <c r="GK39" s="91">
        <v>6</v>
      </c>
      <c r="GL39" s="91">
        <v>6</v>
      </c>
      <c r="GM39" s="91">
        <v>5</v>
      </c>
      <c r="GN39" s="91">
        <v>5</v>
      </c>
      <c r="GO39" s="91">
        <v>5</v>
      </c>
      <c r="GP39" s="91">
        <v>4</v>
      </c>
      <c r="GQ39" s="91">
        <v>3</v>
      </c>
      <c r="GR39" s="91">
        <v>3</v>
      </c>
      <c r="GS39" s="91">
        <v>3</v>
      </c>
      <c r="GT39" s="91">
        <v>3</v>
      </c>
      <c r="GU39" s="91">
        <v>3</v>
      </c>
      <c r="GV39" s="91">
        <v>3</v>
      </c>
      <c r="GW39" s="91">
        <v>3</v>
      </c>
      <c r="GX39" s="91">
        <v>3</v>
      </c>
      <c r="GY39" s="91">
        <v>3</v>
      </c>
      <c r="GZ39" s="91">
        <v>3</v>
      </c>
      <c r="HA39" s="91">
        <v>3</v>
      </c>
      <c r="HB39" s="91">
        <v>3</v>
      </c>
      <c r="HC39" s="91">
        <v>3</v>
      </c>
      <c r="HD39" s="91">
        <v>3</v>
      </c>
      <c r="HE39" s="91">
        <v>3</v>
      </c>
      <c r="HF39" s="91">
        <v>3</v>
      </c>
      <c r="HG39" s="91">
        <v>2</v>
      </c>
      <c r="HH39" s="91">
        <v>2</v>
      </c>
      <c r="HI39" s="91">
        <v>2</v>
      </c>
      <c r="HJ39" s="91">
        <v>2</v>
      </c>
      <c r="HK39" s="91">
        <v>2</v>
      </c>
      <c r="HL39" s="91">
        <v>2</v>
      </c>
      <c r="HM39" s="91">
        <v>2</v>
      </c>
      <c r="HN39" s="91">
        <v>2</v>
      </c>
      <c r="HO39" s="91">
        <v>2</v>
      </c>
      <c r="HP39" s="91">
        <v>2</v>
      </c>
      <c r="HQ39" s="91">
        <v>2</v>
      </c>
      <c r="HR39" s="91">
        <v>2</v>
      </c>
      <c r="HS39" s="91">
        <v>2</v>
      </c>
      <c r="HT39" s="91">
        <v>52</v>
      </c>
      <c r="HU39" s="91">
        <v>52</v>
      </c>
      <c r="HV39" s="91">
        <v>51</v>
      </c>
      <c r="HW39" s="91">
        <v>49</v>
      </c>
      <c r="HX39" s="91">
        <v>43</v>
      </c>
      <c r="HY39" s="91">
        <v>42</v>
      </c>
      <c r="HZ39" s="91">
        <v>39</v>
      </c>
      <c r="IA39" s="91">
        <v>38</v>
      </c>
      <c r="IB39" s="91">
        <v>37</v>
      </c>
      <c r="IC39" s="91">
        <v>37</v>
      </c>
      <c r="IE39" s="91">
        <v>37</v>
      </c>
      <c r="IF39" s="91" t="s">
        <v>111</v>
      </c>
      <c r="IG39" s="91">
        <v>94</v>
      </c>
      <c r="IH39" s="103">
        <v>0</v>
      </c>
      <c r="II39" s="91">
        <v>94</v>
      </c>
      <c r="IJ39" s="91" t="str">
        <f>IF(IC39=IB39,"",IF(IC39&lt;IB39,"COLOR(RED):''↑''",IF(IC39&gt;IB39,"COLOR(cyan):''↓''")))</f>
        <v/>
      </c>
    </row>
    <row r="40" spans="1:244">
      <c r="A40" s="91" t="s">
        <v>113</v>
      </c>
      <c r="AB40" s="91">
        <v>4</v>
      </c>
      <c r="AC40" s="91">
        <v>2</v>
      </c>
      <c r="AD40" s="91">
        <v>6</v>
      </c>
      <c r="AE40" s="91">
        <v>4</v>
      </c>
      <c r="AF40" s="91">
        <v>2</v>
      </c>
      <c r="AG40" s="91">
        <v>2</v>
      </c>
      <c r="AH40" s="91">
        <v>2</v>
      </c>
      <c r="AI40" s="91">
        <v>10</v>
      </c>
      <c r="AJ40" s="91">
        <v>0</v>
      </c>
      <c r="AK40" s="91">
        <v>4</v>
      </c>
      <c r="AL40" s="91">
        <v>0</v>
      </c>
      <c r="AM40" s="91">
        <v>2</v>
      </c>
      <c r="AN40" s="91">
        <v>8</v>
      </c>
      <c r="AO40" s="91">
        <v>-1</v>
      </c>
      <c r="AP40" s="91">
        <v>2</v>
      </c>
      <c r="AQ40" s="91">
        <v>5</v>
      </c>
      <c r="AR40" s="91">
        <v>6</v>
      </c>
      <c r="AS40" s="91">
        <v>2</v>
      </c>
      <c r="AT40" s="91">
        <v>4</v>
      </c>
      <c r="AU40" s="91">
        <v>2</v>
      </c>
      <c r="AV40" s="91">
        <v>0</v>
      </c>
      <c r="AW40" s="91">
        <v>0</v>
      </c>
      <c r="AX40" s="91">
        <v>2</v>
      </c>
      <c r="AY40" s="91">
        <v>6</v>
      </c>
      <c r="BA40" s="103">
        <v>6</v>
      </c>
      <c r="BB40" s="103">
        <v>2</v>
      </c>
      <c r="BC40" s="103">
        <v>0</v>
      </c>
      <c r="BD40" s="103">
        <v>8</v>
      </c>
      <c r="BE40" s="103">
        <v>0</v>
      </c>
      <c r="BF40" s="103">
        <v>0</v>
      </c>
      <c r="BG40" s="103">
        <v>0</v>
      </c>
      <c r="BH40" s="103">
        <v>2</v>
      </c>
      <c r="BI40" s="103">
        <v>0</v>
      </c>
      <c r="BJ40" s="103">
        <v>0</v>
      </c>
      <c r="BK40" s="103">
        <v>0</v>
      </c>
      <c r="BL40" s="103">
        <v>0</v>
      </c>
      <c r="BM40" s="103">
        <v>0</v>
      </c>
      <c r="BO40" s="103">
        <v>0</v>
      </c>
      <c r="BQ40" s="103">
        <v>0</v>
      </c>
      <c r="BS40" s="103">
        <v>0</v>
      </c>
      <c r="BT40" s="103">
        <v>0</v>
      </c>
      <c r="BU40" s="103">
        <v>0</v>
      </c>
      <c r="BV40" s="103">
        <v>0</v>
      </c>
      <c r="BW40" s="103">
        <v>0</v>
      </c>
      <c r="BX40" s="103">
        <v>0</v>
      </c>
      <c r="BY40" s="103">
        <v>0</v>
      </c>
      <c r="BZ40" s="103">
        <v>0</v>
      </c>
      <c r="CA40" s="103">
        <v>0</v>
      </c>
      <c r="CB40" s="103">
        <v>0</v>
      </c>
      <c r="DD40" s="91">
        <f>DC40+AB40</f>
        <v>4</v>
      </c>
      <c r="DE40" s="91">
        <f>DD40+AC40</f>
        <v>6</v>
      </c>
      <c r="DF40" s="91">
        <f>DE40+AD40</f>
        <v>12</v>
      </c>
      <c r="DG40" s="91">
        <f>DF40+AE40</f>
        <v>16</v>
      </c>
      <c r="DH40" s="91">
        <f>DG40+AF40</f>
        <v>18</v>
      </c>
      <c r="DI40" s="91">
        <f>DH40+AG40</f>
        <v>20</v>
      </c>
      <c r="DJ40" s="91">
        <f>DI40+AH40</f>
        <v>22</v>
      </c>
      <c r="DK40" s="91">
        <f>DJ40+AI40</f>
        <v>32</v>
      </c>
      <c r="DL40" s="91">
        <f>DK40+AJ40</f>
        <v>32</v>
      </c>
      <c r="DM40" s="91">
        <f>DL40+AK40</f>
        <v>36</v>
      </c>
      <c r="DN40" s="91">
        <f>DM40+AL40</f>
        <v>36</v>
      </c>
      <c r="DO40" s="91">
        <f>DN40+AM40</f>
        <v>38</v>
      </c>
      <c r="DP40" s="91">
        <f>DO40+AN40</f>
        <v>46</v>
      </c>
      <c r="DQ40" s="91">
        <f>DP40+AO40</f>
        <v>45</v>
      </c>
      <c r="DR40" s="91">
        <f>DQ40+AP40</f>
        <v>47</v>
      </c>
      <c r="DS40" s="91">
        <f>DR40+AQ40</f>
        <v>52</v>
      </c>
      <c r="DT40" s="91">
        <f>DS40+AR40</f>
        <v>58</v>
      </c>
      <c r="DU40" s="91">
        <f>DT40+AS40</f>
        <v>60</v>
      </c>
      <c r="DV40" s="91">
        <f>DU40+AT40</f>
        <v>64</v>
      </c>
      <c r="DW40" s="91">
        <f>DV40+AU40</f>
        <v>66</v>
      </c>
      <c r="DX40" s="91">
        <f>DW40+AV40</f>
        <v>66</v>
      </c>
      <c r="DY40" s="91">
        <f>DX40+AW40</f>
        <v>66</v>
      </c>
      <c r="DZ40" s="91">
        <f>DY40+AX40</f>
        <v>68</v>
      </c>
      <c r="EA40" s="91">
        <f>DZ40+AY40</f>
        <v>74</v>
      </c>
      <c r="EB40" s="91">
        <f>EA40+AZ40</f>
        <v>74</v>
      </c>
      <c r="EC40" s="91">
        <f>EB40+BA40</f>
        <v>80</v>
      </c>
      <c r="ED40" s="91">
        <f>EC40+BB40</f>
        <v>82</v>
      </c>
      <c r="EE40" s="91">
        <f>ED40+BC40</f>
        <v>82</v>
      </c>
      <c r="EF40" s="91">
        <f>EE40+BD40</f>
        <v>90</v>
      </c>
      <c r="EG40" s="91">
        <f>EF40+BE40</f>
        <v>90</v>
      </c>
      <c r="EH40" s="91">
        <f>EG40+BF40</f>
        <v>90</v>
      </c>
      <c r="EI40" s="91">
        <f>EH40+BG40</f>
        <v>90</v>
      </c>
      <c r="EJ40" s="91">
        <f>EI40+BH40</f>
        <v>92</v>
      </c>
      <c r="EK40" s="91">
        <f>EJ40+BI40</f>
        <v>92</v>
      </c>
      <c r="EL40" s="91">
        <f>EK40+BJ40</f>
        <v>92</v>
      </c>
      <c r="EM40" s="91">
        <f>EL40+BK40</f>
        <v>92</v>
      </c>
      <c r="EN40" s="91">
        <f>EM40+BL40</f>
        <v>92</v>
      </c>
      <c r="EO40" s="91">
        <f>EN40+BM40</f>
        <v>92</v>
      </c>
      <c r="EP40" s="91">
        <f>EO40+BN40</f>
        <v>92</v>
      </c>
      <c r="EQ40" s="91">
        <f>EP40+BO40</f>
        <v>92</v>
      </c>
      <c r="ER40" s="91">
        <f>EQ40+BP40</f>
        <v>92</v>
      </c>
      <c r="ES40" s="91">
        <f>ER40+BQ40</f>
        <v>92</v>
      </c>
      <c r="ET40" s="91">
        <f>ES40+BR40</f>
        <v>92</v>
      </c>
      <c r="EU40" s="91">
        <f>ET40+BS40</f>
        <v>92</v>
      </c>
      <c r="EV40" s="91">
        <f>EU40+BT40</f>
        <v>92</v>
      </c>
      <c r="EW40" s="91">
        <f>EV40+BU40</f>
        <v>92</v>
      </c>
      <c r="EX40" s="91">
        <f>EW40+BV40</f>
        <v>92</v>
      </c>
      <c r="EY40" s="91">
        <f>EX40+BW40</f>
        <v>92</v>
      </c>
      <c r="EZ40" s="91">
        <f>EY40+BX40</f>
        <v>92</v>
      </c>
      <c r="FA40" s="91">
        <f>EZ40+BY40</f>
        <v>92</v>
      </c>
      <c r="FB40" s="91">
        <f>FA40+BZ40</f>
        <v>92</v>
      </c>
      <c r="FC40" s="91">
        <f>FB40+CA40</f>
        <v>92</v>
      </c>
      <c r="FD40" s="91">
        <f>FC40+CB40</f>
        <v>92</v>
      </c>
      <c r="GF40" s="91">
        <v>53</v>
      </c>
      <c r="GG40" s="91">
        <v>53</v>
      </c>
      <c r="GH40" s="91">
        <v>50</v>
      </c>
      <c r="GI40" s="91">
        <v>50</v>
      </c>
      <c r="GJ40" s="91">
        <v>50</v>
      </c>
      <c r="GK40" s="91">
        <v>49</v>
      </c>
      <c r="GL40" s="91">
        <v>49</v>
      </c>
      <c r="GM40" s="91">
        <v>48</v>
      </c>
      <c r="GN40" s="91">
        <v>48</v>
      </c>
      <c r="GO40" s="91">
        <v>47</v>
      </c>
      <c r="GP40" s="91">
        <v>47</v>
      </c>
      <c r="GQ40" s="91">
        <v>45</v>
      </c>
      <c r="GR40" s="91">
        <v>43</v>
      </c>
      <c r="GS40" s="91">
        <v>43</v>
      </c>
      <c r="GT40" s="91">
        <v>40</v>
      </c>
      <c r="GU40" s="91">
        <v>40</v>
      </c>
      <c r="GV40" s="91">
        <v>38</v>
      </c>
      <c r="GW40" s="91">
        <v>38</v>
      </c>
      <c r="GX40" s="91">
        <v>39</v>
      </c>
      <c r="GY40" s="91">
        <v>38</v>
      </c>
      <c r="GZ40" s="91">
        <v>38</v>
      </c>
      <c r="HA40" s="91">
        <v>38</v>
      </c>
      <c r="HB40" s="91">
        <v>39</v>
      </c>
      <c r="HC40" s="91">
        <v>39</v>
      </c>
      <c r="HD40" s="91">
        <v>39</v>
      </c>
      <c r="HE40" s="91">
        <v>38</v>
      </c>
      <c r="HF40" s="91">
        <v>40</v>
      </c>
      <c r="HG40" s="91">
        <v>40</v>
      </c>
      <c r="HH40" s="91">
        <v>39</v>
      </c>
      <c r="HI40" s="91">
        <v>39</v>
      </c>
      <c r="HJ40" s="91">
        <v>39</v>
      </c>
      <c r="HK40" s="91">
        <v>39</v>
      </c>
      <c r="HL40" s="91">
        <v>39</v>
      </c>
      <c r="HM40" s="91">
        <v>39</v>
      </c>
      <c r="HN40" s="91">
        <v>39</v>
      </c>
      <c r="HO40" s="91">
        <v>39</v>
      </c>
      <c r="HP40" s="91">
        <v>39</v>
      </c>
      <c r="HQ40" s="91">
        <v>39</v>
      </c>
      <c r="HR40" s="91">
        <v>39</v>
      </c>
      <c r="HS40" s="91">
        <v>39</v>
      </c>
      <c r="HT40" s="91">
        <v>38</v>
      </c>
      <c r="HU40" s="91">
        <v>38</v>
      </c>
      <c r="HV40" s="91">
        <v>38</v>
      </c>
      <c r="HW40" s="91">
        <v>38</v>
      </c>
      <c r="HX40" s="91">
        <v>38</v>
      </c>
      <c r="HY40" s="91">
        <v>38</v>
      </c>
      <c r="HZ40" s="91">
        <v>38</v>
      </c>
      <c r="IA40" s="91">
        <v>37</v>
      </c>
      <c r="IB40" s="91">
        <v>38</v>
      </c>
      <c r="IC40" s="91">
        <v>38</v>
      </c>
      <c r="IE40" s="91">
        <v>38</v>
      </c>
      <c r="IF40" s="91" t="s">
        <v>113</v>
      </c>
      <c r="IG40" s="91">
        <v>92</v>
      </c>
      <c r="IH40" s="103">
        <v>0</v>
      </c>
      <c r="II40" s="91">
        <v>92</v>
      </c>
      <c r="IJ40" s="91" t="str">
        <f>IF(IC40=IB40,"",IF(IC40&lt;IB40,"COLOR(RED):''↑''",IF(IC40&gt;IB40,"COLOR(cyan):''↓''")))</f>
        <v/>
      </c>
    </row>
    <row r="41" spans="1:244">
      <c r="A41" s="91" t="s">
        <v>98</v>
      </c>
      <c r="B41" s="91">
        <v>12</v>
      </c>
      <c r="C41" s="91">
        <v>2</v>
      </c>
      <c r="D41" s="91">
        <v>4</v>
      </c>
      <c r="E41" s="91">
        <v>6</v>
      </c>
      <c r="F41" s="91">
        <v>8</v>
      </c>
      <c r="G41" s="91">
        <v>4</v>
      </c>
      <c r="H41" s="91">
        <v>0</v>
      </c>
      <c r="I41" s="91">
        <v>0</v>
      </c>
      <c r="J41" s="91">
        <v>2</v>
      </c>
      <c r="K41" s="91">
        <v>0</v>
      </c>
      <c r="L41" s="91">
        <v>0</v>
      </c>
      <c r="M41" s="91">
        <v>6</v>
      </c>
      <c r="N41" s="91">
        <v>2</v>
      </c>
      <c r="O41" s="91">
        <v>2</v>
      </c>
      <c r="P41" s="91">
        <v>4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6</v>
      </c>
      <c r="AA41" s="91">
        <v>2</v>
      </c>
      <c r="AB41" s="91">
        <v>4</v>
      </c>
      <c r="AC41" s="91">
        <v>2</v>
      </c>
      <c r="AD41" s="91">
        <v>6</v>
      </c>
      <c r="AE41" s="91">
        <v>2</v>
      </c>
      <c r="AF41" s="91">
        <v>2</v>
      </c>
      <c r="AG41" s="91">
        <v>0</v>
      </c>
      <c r="AH41" s="91">
        <v>0</v>
      </c>
      <c r="AI41" s="91">
        <v>2</v>
      </c>
      <c r="AJ41" s="91">
        <v>0</v>
      </c>
      <c r="AK41" s="91">
        <v>2</v>
      </c>
      <c r="AL41" s="91">
        <v>0</v>
      </c>
      <c r="AM41" s="91">
        <v>0</v>
      </c>
      <c r="AN41" s="91">
        <v>2</v>
      </c>
      <c r="AO41" s="91">
        <v>0</v>
      </c>
      <c r="AP41" s="91">
        <v>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1">
        <v>0</v>
      </c>
      <c r="AW41" s="91">
        <v>0</v>
      </c>
      <c r="AX41" s="91">
        <v>0</v>
      </c>
      <c r="AY41" s="91">
        <v>0</v>
      </c>
      <c r="BA41" s="103">
        <v>0</v>
      </c>
      <c r="BB41" s="103">
        <v>2</v>
      </c>
      <c r="BC41" s="103">
        <v>0</v>
      </c>
      <c r="BD41" s="103">
        <v>2</v>
      </c>
      <c r="BE41" s="103">
        <v>0</v>
      </c>
      <c r="BF41" s="103">
        <v>0</v>
      </c>
      <c r="BG41" s="103">
        <v>0</v>
      </c>
      <c r="BH41" s="103">
        <v>0</v>
      </c>
      <c r="BI41" s="103">
        <v>0</v>
      </c>
      <c r="BJ41" s="103">
        <v>0</v>
      </c>
      <c r="BK41" s="103">
        <v>0</v>
      </c>
      <c r="BL41" s="103">
        <v>0</v>
      </c>
      <c r="BM41" s="103">
        <v>0</v>
      </c>
      <c r="BO41" s="103">
        <v>0</v>
      </c>
      <c r="BQ41" s="103">
        <v>0</v>
      </c>
      <c r="BS41" s="103">
        <v>0</v>
      </c>
      <c r="BT41" s="103">
        <v>0</v>
      </c>
      <c r="BU41" s="103">
        <v>0</v>
      </c>
      <c r="BV41" s="103">
        <v>0</v>
      </c>
      <c r="BW41" s="103">
        <v>0</v>
      </c>
      <c r="BX41" s="103">
        <v>0</v>
      </c>
      <c r="BY41" s="103">
        <v>0</v>
      </c>
      <c r="BZ41" s="103">
        <v>0</v>
      </c>
      <c r="CA41" s="103">
        <v>0</v>
      </c>
      <c r="CB41" s="103">
        <v>0</v>
      </c>
      <c r="CD41" s="91">
        <v>12</v>
      </c>
      <c r="CE41" s="91">
        <f>CD41+C41</f>
        <v>14</v>
      </c>
      <c r="CF41" s="91">
        <f>CE41+D41</f>
        <v>18</v>
      </c>
      <c r="CG41" s="91">
        <f>CF41+E41</f>
        <v>24</v>
      </c>
      <c r="CH41" s="91">
        <f>CG41+F41</f>
        <v>32</v>
      </c>
      <c r="CI41" s="91">
        <f>CH41+G41</f>
        <v>36</v>
      </c>
      <c r="CJ41" s="91">
        <f>CI41+H41</f>
        <v>36</v>
      </c>
      <c r="CK41" s="91">
        <f>CJ41+I41</f>
        <v>36</v>
      </c>
      <c r="CL41" s="91">
        <f>CK41+J41</f>
        <v>38</v>
      </c>
      <c r="CM41" s="91">
        <f>CL41+K41</f>
        <v>38</v>
      </c>
      <c r="CN41" s="91">
        <f>CM41+L41</f>
        <v>38</v>
      </c>
      <c r="CO41" s="91">
        <f>CN41+M41</f>
        <v>44</v>
      </c>
      <c r="CP41" s="91">
        <f>CO41+N41</f>
        <v>46</v>
      </c>
      <c r="CQ41" s="91">
        <f>CP41+O41</f>
        <v>48</v>
      </c>
      <c r="CR41" s="91">
        <f>CQ41+P41</f>
        <v>52</v>
      </c>
      <c r="CS41" s="91">
        <f>CR41+Q41</f>
        <v>52</v>
      </c>
      <c r="CT41" s="91">
        <f>CS41+R41</f>
        <v>52</v>
      </c>
      <c r="CU41" s="91">
        <f>CT41+S41</f>
        <v>52</v>
      </c>
      <c r="CV41" s="91">
        <f>CU41+T41</f>
        <v>52</v>
      </c>
      <c r="CW41" s="91">
        <f>CV41+U41</f>
        <v>52</v>
      </c>
      <c r="CX41" s="91">
        <f>CW41+V41</f>
        <v>52</v>
      </c>
      <c r="CY41" s="91">
        <f>CX41+W41</f>
        <v>52</v>
      </c>
      <c r="CZ41" s="91">
        <f>CY41+X41</f>
        <v>52</v>
      </c>
      <c r="DA41" s="91">
        <f>CZ41+Y41</f>
        <v>52</v>
      </c>
      <c r="DB41" s="91">
        <f>DA41+Z41</f>
        <v>58</v>
      </c>
      <c r="DC41" s="91">
        <f>DB41+AA41</f>
        <v>60</v>
      </c>
      <c r="DD41" s="91">
        <f>DC41+AB41</f>
        <v>64</v>
      </c>
      <c r="DE41" s="91">
        <f>DD41+AC41</f>
        <v>66</v>
      </c>
      <c r="DF41" s="91">
        <f>DE41+AD41</f>
        <v>72</v>
      </c>
      <c r="DG41" s="91">
        <f>DF41+AE41</f>
        <v>74</v>
      </c>
      <c r="DH41" s="91">
        <f>DG41+AF41</f>
        <v>76</v>
      </c>
      <c r="DI41" s="91">
        <f>DH41+AG41</f>
        <v>76</v>
      </c>
      <c r="DJ41" s="91">
        <f>DI41+AH41</f>
        <v>76</v>
      </c>
      <c r="DK41" s="91">
        <f>DJ41+AI41</f>
        <v>78</v>
      </c>
      <c r="DL41" s="91">
        <f>DK41+AJ41</f>
        <v>78</v>
      </c>
      <c r="DM41" s="91">
        <f>DL41+AK41</f>
        <v>80</v>
      </c>
      <c r="DN41" s="91">
        <f>DM41+AL41</f>
        <v>80</v>
      </c>
      <c r="DO41" s="91">
        <f>DN41+AM41</f>
        <v>80</v>
      </c>
      <c r="DP41" s="91">
        <f>DO41+AN41</f>
        <v>82</v>
      </c>
      <c r="DQ41" s="91">
        <f>DP41+AO41</f>
        <v>82</v>
      </c>
      <c r="DR41" s="91">
        <f>DQ41+AP41</f>
        <v>82</v>
      </c>
      <c r="DS41" s="91">
        <f>DR41+AQ41</f>
        <v>82</v>
      </c>
      <c r="DT41" s="91">
        <f>DS41+AR41</f>
        <v>82</v>
      </c>
      <c r="DU41" s="91">
        <f>DT41+AS41</f>
        <v>82</v>
      </c>
      <c r="DV41" s="91">
        <f>DU41+AT41</f>
        <v>82</v>
      </c>
      <c r="DW41" s="91">
        <f>DV41+AU41</f>
        <v>82</v>
      </c>
      <c r="DX41" s="91">
        <f>DW41+AV41</f>
        <v>82</v>
      </c>
      <c r="DY41" s="91">
        <f>DX41+AW41</f>
        <v>82</v>
      </c>
      <c r="DZ41" s="91">
        <f>DY41+AX41</f>
        <v>82</v>
      </c>
      <c r="EA41" s="91">
        <f>DZ41+AY41</f>
        <v>82</v>
      </c>
      <c r="EB41" s="91">
        <f>EA41+AZ41</f>
        <v>82</v>
      </c>
      <c r="EC41" s="91">
        <f>EB41+BA41</f>
        <v>82</v>
      </c>
      <c r="ED41" s="91">
        <f>EC41+BB41</f>
        <v>84</v>
      </c>
      <c r="EE41" s="91">
        <f>ED41+BC41</f>
        <v>84</v>
      </c>
      <c r="EF41" s="91">
        <f>EE41+BD41</f>
        <v>86</v>
      </c>
      <c r="EG41" s="91">
        <f>EF41+BE41</f>
        <v>86</v>
      </c>
      <c r="EH41" s="91">
        <f>EG41+BF41</f>
        <v>86</v>
      </c>
      <c r="EI41" s="91">
        <f>EH41+BG41</f>
        <v>86</v>
      </c>
      <c r="EJ41" s="91">
        <f>EI41+BH41</f>
        <v>86</v>
      </c>
      <c r="EK41" s="91">
        <f>EJ41+BI41</f>
        <v>86</v>
      </c>
      <c r="EL41" s="91">
        <f>EK41+BJ41</f>
        <v>86</v>
      </c>
      <c r="EM41" s="91">
        <f>EL41+BK41</f>
        <v>86</v>
      </c>
      <c r="EN41" s="91">
        <f>EM41+BL41</f>
        <v>86</v>
      </c>
      <c r="EO41" s="91">
        <f>EN41+BM41</f>
        <v>86</v>
      </c>
      <c r="EP41" s="91">
        <f>EO41+BN41</f>
        <v>86</v>
      </c>
      <c r="EQ41" s="91">
        <f>EP41+BO41</f>
        <v>86</v>
      </c>
      <c r="ER41" s="91">
        <f>EQ41+BP41</f>
        <v>86</v>
      </c>
      <c r="ES41" s="91">
        <f>ER41+BQ41</f>
        <v>86</v>
      </c>
      <c r="ET41" s="91">
        <f>ES41+BR41</f>
        <v>86</v>
      </c>
      <c r="EU41" s="91">
        <f>ET41+BS41</f>
        <v>86</v>
      </c>
      <c r="EV41" s="91">
        <f>EU41+BT41</f>
        <v>86</v>
      </c>
      <c r="EW41" s="91">
        <f>EV41+BU41</f>
        <v>86</v>
      </c>
      <c r="EX41" s="91">
        <f>EW41+BV41</f>
        <v>86</v>
      </c>
      <c r="EY41" s="91">
        <f>EX41+BW41</f>
        <v>86</v>
      </c>
      <c r="EZ41" s="91">
        <f>EY41+BX41</f>
        <v>86</v>
      </c>
      <c r="FA41" s="91">
        <f>EZ41+BY41</f>
        <v>86</v>
      </c>
      <c r="FB41" s="91">
        <f>FA41+BZ41</f>
        <v>86</v>
      </c>
      <c r="FC41" s="91">
        <f>FB41+CA41</f>
        <v>86</v>
      </c>
      <c r="FD41" s="91">
        <f>FC41+CB41</f>
        <v>86</v>
      </c>
      <c r="FF41" s="91">
        <v>41</v>
      </c>
      <c r="FG41" s="91">
        <v>41</v>
      </c>
      <c r="FH41" s="91">
        <v>41</v>
      </c>
      <c r="FI41" s="91">
        <v>39</v>
      </c>
      <c r="FJ41" s="91">
        <v>37</v>
      </c>
      <c r="FK41" s="91">
        <v>37</v>
      </c>
      <c r="FL41" s="91">
        <v>39</v>
      </c>
      <c r="FM41" s="91">
        <v>39</v>
      </c>
      <c r="FN41" s="91">
        <v>40</v>
      </c>
      <c r="FO41" s="91">
        <v>40</v>
      </c>
      <c r="FP41" s="91">
        <v>40</v>
      </c>
      <c r="FQ41" s="91">
        <v>39</v>
      </c>
      <c r="FR41" s="91">
        <v>40</v>
      </c>
      <c r="FS41" s="91">
        <v>38</v>
      </c>
      <c r="FT41" s="91">
        <v>37</v>
      </c>
      <c r="FU41" s="91">
        <v>39</v>
      </c>
      <c r="FV41" s="91">
        <v>39</v>
      </c>
      <c r="FW41" s="91">
        <v>39</v>
      </c>
      <c r="FX41" s="91">
        <v>39</v>
      </c>
      <c r="FY41" s="91">
        <v>39</v>
      </c>
      <c r="FZ41" s="91">
        <v>39</v>
      </c>
      <c r="GA41" s="91">
        <v>39</v>
      </c>
      <c r="GB41" s="91">
        <v>39</v>
      </c>
      <c r="GC41" s="91">
        <v>39</v>
      </c>
      <c r="GD41" s="91">
        <v>39</v>
      </c>
      <c r="GE41" s="91">
        <v>38</v>
      </c>
      <c r="GF41" s="91">
        <v>38</v>
      </c>
      <c r="GG41" s="91">
        <v>37</v>
      </c>
      <c r="GH41" s="91">
        <v>37</v>
      </c>
      <c r="GI41" s="91">
        <v>38</v>
      </c>
      <c r="GJ41" s="91">
        <v>36</v>
      </c>
      <c r="GK41" s="91">
        <v>37</v>
      </c>
      <c r="GL41" s="91">
        <v>37</v>
      </c>
      <c r="GM41" s="91">
        <v>37</v>
      </c>
      <c r="GN41" s="91">
        <v>37</v>
      </c>
      <c r="GO41" s="91">
        <v>38</v>
      </c>
      <c r="GP41" s="91">
        <v>37</v>
      </c>
      <c r="GQ41" s="91">
        <v>36</v>
      </c>
      <c r="GR41" s="91">
        <v>36</v>
      </c>
      <c r="GS41" s="91">
        <v>36</v>
      </c>
      <c r="GT41" s="91">
        <v>33</v>
      </c>
      <c r="GU41" s="91">
        <v>34</v>
      </c>
      <c r="GV41" s="91">
        <v>35</v>
      </c>
      <c r="GW41" s="91">
        <v>35</v>
      </c>
      <c r="GX41" s="91">
        <v>35</v>
      </c>
      <c r="GY41" s="91">
        <v>34</v>
      </c>
      <c r="GZ41" s="91">
        <v>34</v>
      </c>
      <c r="HA41" s="91">
        <v>34</v>
      </c>
      <c r="HB41" s="91">
        <v>36</v>
      </c>
      <c r="HC41" s="91">
        <v>37</v>
      </c>
      <c r="HD41" s="91">
        <v>37</v>
      </c>
      <c r="HE41" s="91">
        <v>37</v>
      </c>
      <c r="HF41" s="91">
        <v>39</v>
      </c>
      <c r="HG41" s="91">
        <v>39</v>
      </c>
      <c r="HH41" s="91">
        <v>40</v>
      </c>
      <c r="HI41" s="91">
        <v>40</v>
      </c>
      <c r="HJ41" s="91">
        <v>40</v>
      </c>
      <c r="HK41" s="91">
        <v>40</v>
      </c>
      <c r="HL41" s="91">
        <v>40</v>
      </c>
      <c r="HM41" s="91">
        <v>40</v>
      </c>
      <c r="HN41" s="91">
        <v>40</v>
      </c>
      <c r="HO41" s="91">
        <v>40</v>
      </c>
      <c r="HP41" s="91">
        <v>40</v>
      </c>
      <c r="HQ41" s="91">
        <v>40</v>
      </c>
      <c r="HR41" s="91">
        <v>40</v>
      </c>
      <c r="HS41" s="91">
        <v>40</v>
      </c>
      <c r="HT41" s="91">
        <v>39</v>
      </c>
      <c r="HU41" s="91">
        <v>39</v>
      </c>
      <c r="HV41" s="91">
        <v>39</v>
      </c>
      <c r="HW41" s="91">
        <v>39</v>
      </c>
      <c r="HX41" s="91">
        <v>39</v>
      </c>
      <c r="HY41" s="91">
        <v>39</v>
      </c>
      <c r="HZ41" s="91">
        <v>40</v>
      </c>
      <c r="IA41" s="91">
        <v>39</v>
      </c>
      <c r="IB41" s="91">
        <v>39</v>
      </c>
      <c r="IC41" s="91">
        <v>39</v>
      </c>
      <c r="IE41" s="91">
        <v>39</v>
      </c>
      <c r="IF41" s="91" t="s">
        <v>98</v>
      </c>
      <c r="IG41" s="91">
        <v>86</v>
      </c>
      <c r="IH41" s="103">
        <v>0</v>
      </c>
      <c r="II41" s="91">
        <v>86</v>
      </c>
      <c r="IJ41" s="91" t="str">
        <f>IF(IC41=IB41,"",IF(IC41&lt;IB41,"COLOR(RED):''↑''",IF(IC41&gt;IB41,"COLOR(cyan):''↓''")))</f>
        <v/>
      </c>
    </row>
    <row r="42" spans="1:244">
      <c r="A42" s="91" t="s">
        <v>306</v>
      </c>
      <c r="B42" s="91">
        <v>106</v>
      </c>
      <c r="C42" s="91">
        <v>8</v>
      </c>
      <c r="D42" s="91">
        <v>2</v>
      </c>
      <c r="E42" s="91">
        <v>6</v>
      </c>
      <c r="F42" s="91">
        <v>0</v>
      </c>
      <c r="G42" s="91">
        <v>10</v>
      </c>
      <c r="H42" s="91">
        <v>9</v>
      </c>
      <c r="I42" s="91">
        <v>8</v>
      </c>
      <c r="J42" s="91">
        <v>6</v>
      </c>
      <c r="K42" s="91">
        <v>8</v>
      </c>
      <c r="L42" s="91">
        <v>10</v>
      </c>
      <c r="M42" s="91">
        <v>8</v>
      </c>
      <c r="N42" s="91">
        <v>18</v>
      </c>
      <c r="O42" s="91">
        <v>12</v>
      </c>
      <c r="P42" s="91">
        <v>10</v>
      </c>
      <c r="Q42" s="91">
        <v>10</v>
      </c>
      <c r="R42" s="91">
        <v>10</v>
      </c>
      <c r="S42" s="91">
        <v>4</v>
      </c>
      <c r="T42" s="91">
        <v>4</v>
      </c>
      <c r="U42" s="91">
        <v>10</v>
      </c>
      <c r="V42" s="91">
        <v>20</v>
      </c>
      <c r="W42" s="91">
        <v>7</v>
      </c>
      <c r="X42" s="91">
        <v>16</v>
      </c>
      <c r="Y42" s="91">
        <v>2</v>
      </c>
      <c r="Z42" s="91">
        <v>14</v>
      </c>
      <c r="AA42" s="91">
        <v>8</v>
      </c>
      <c r="AB42" s="91">
        <v>10</v>
      </c>
      <c r="AC42" s="91">
        <v>14</v>
      </c>
      <c r="AD42" s="91">
        <v>12</v>
      </c>
      <c r="AE42" s="91">
        <v>24</v>
      </c>
      <c r="AF42" s="91">
        <v>12</v>
      </c>
      <c r="AG42" s="91">
        <v>2</v>
      </c>
      <c r="AH42" s="91">
        <v>2</v>
      </c>
      <c r="AI42" s="91">
        <v>11</v>
      </c>
      <c r="AJ42" s="91">
        <v>2</v>
      </c>
      <c r="AK42" s="91">
        <v>28</v>
      </c>
      <c r="AL42" s="91">
        <v>2</v>
      </c>
      <c r="AM42" s="91">
        <v>2</v>
      </c>
      <c r="AN42" s="91">
        <v>12</v>
      </c>
      <c r="AO42" s="91">
        <v>6</v>
      </c>
      <c r="AP42" s="91">
        <v>2</v>
      </c>
      <c r="AQ42" s="91">
        <v>16</v>
      </c>
      <c r="AR42" s="91">
        <v>14</v>
      </c>
      <c r="AS42" s="91">
        <v>4</v>
      </c>
      <c r="AT42" s="91">
        <v>20</v>
      </c>
      <c r="AU42" s="91" t="s">
        <v>317</v>
      </c>
      <c r="AV42" s="91">
        <v>6</v>
      </c>
      <c r="AW42" s="91">
        <v>2</v>
      </c>
      <c r="AX42" s="91">
        <v>10</v>
      </c>
      <c r="AY42" s="91">
        <v>6</v>
      </c>
      <c r="BA42" s="103">
        <v>0</v>
      </c>
      <c r="BB42" s="103">
        <v>4</v>
      </c>
      <c r="BC42" s="103">
        <v>0</v>
      </c>
      <c r="BD42" s="103">
        <v>12</v>
      </c>
      <c r="BE42" s="103">
        <v>0</v>
      </c>
      <c r="BF42" s="103">
        <v>18</v>
      </c>
      <c r="BG42" s="103">
        <v>2</v>
      </c>
      <c r="BH42" s="103">
        <v>6</v>
      </c>
      <c r="BI42" s="103">
        <v>2</v>
      </c>
      <c r="BJ42" s="103">
        <v>2</v>
      </c>
      <c r="BK42" s="103">
        <v>0</v>
      </c>
      <c r="BL42" s="103">
        <v>4</v>
      </c>
      <c r="BM42" s="103">
        <v>2</v>
      </c>
      <c r="BO42" s="103">
        <v>2</v>
      </c>
      <c r="BQ42" s="103">
        <v>4</v>
      </c>
      <c r="BS42" s="103">
        <v>0</v>
      </c>
      <c r="BT42" s="103">
        <v>0</v>
      </c>
      <c r="BU42" s="103">
        <v>0</v>
      </c>
      <c r="BV42" s="103">
        <v>0</v>
      </c>
      <c r="BW42" s="103">
        <v>0</v>
      </c>
      <c r="BX42" s="103">
        <v>0</v>
      </c>
      <c r="BY42" s="103">
        <v>0</v>
      </c>
      <c r="BZ42" s="103">
        <v>0</v>
      </c>
      <c r="CA42" s="103">
        <v>0</v>
      </c>
      <c r="CB42" s="103">
        <v>0</v>
      </c>
      <c r="CD42" s="91">
        <v>106</v>
      </c>
      <c r="CE42" s="91">
        <f>CD42+C42</f>
        <v>114</v>
      </c>
      <c r="CF42" s="91">
        <f>CE42+D42</f>
        <v>116</v>
      </c>
      <c r="CG42" s="91">
        <f>CF42+E42</f>
        <v>122</v>
      </c>
      <c r="CH42" s="91">
        <f>CG42+F42</f>
        <v>122</v>
      </c>
      <c r="CI42" s="91">
        <f>CH42+G42</f>
        <v>132</v>
      </c>
      <c r="CJ42" s="91">
        <f>CI42+H42</f>
        <v>141</v>
      </c>
      <c r="CK42" s="91">
        <f>CJ42+I42</f>
        <v>149</v>
      </c>
      <c r="CL42" s="91">
        <f>CK42+J42</f>
        <v>155</v>
      </c>
      <c r="CM42" s="91">
        <f>CL42+K42</f>
        <v>163</v>
      </c>
      <c r="CN42" s="91">
        <f>CM42+L42</f>
        <v>173</v>
      </c>
      <c r="CO42" s="91">
        <f>CN42+M42</f>
        <v>181</v>
      </c>
      <c r="CP42" s="91">
        <f>CO42+N42</f>
        <v>199</v>
      </c>
      <c r="CQ42" s="91">
        <f>CP42+O42</f>
        <v>211</v>
      </c>
      <c r="CR42" s="91">
        <f>CQ42+P42</f>
        <v>221</v>
      </c>
      <c r="CS42" s="91">
        <f>CR42+Q42</f>
        <v>231</v>
      </c>
      <c r="CT42" s="91">
        <f>CS42+R42</f>
        <v>241</v>
      </c>
      <c r="CU42" s="91">
        <f>CT42+S42</f>
        <v>245</v>
      </c>
      <c r="CV42" s="91">
        <f>CU42+T42</f>
        <v>249</v>
      </c>
      <c r="CW42" s="91">
        <f>CV42+U42</f>
        <v>259</v>
      </c>
      <c r="CX42" s="91">
        <f>CW42+V42</f>
        <v>279</v>
      </c>
      <c r="CY42" s="91">
        <f>CX42+W42</f>
        <v>286</v>
      </c>
      <c r="CZ42" s="91">
        <f>CY42+X42</f>
        <v>302</v>
      </c>
      <c r="DA42" s="91">
        <f>CZ42+Y42</f>
        <v>304</v>
      </c>
      <c r="DB42" s="91">
        <f>DA42+Z42</f>
        <v>318</v>
      </c>
      <c r="DC42" s="91">
        <f>DB42+AA42</f>
        <v>326</v>
      </c>
      <c r="DD42" s="91">
        <f>DC42+AB42</f>
        <v>336</v>
      </c>
      <c r="DE42" s="91">
        <f>DD42+AC42</f>
        <v>350</v>
      </c>
      <c r="DF42" s="91">
        <f>DE42+AD42</f>
        <v>362</v>
      </c>
      <c r="DG42" s="91">
        <f>DF42+AE42</f>
        <v>386</v>
      </c>
      <c r="DH42" s="91">
        <f>DG42+AF42</f>
        <v>398</v>
      </c>
      <c r="DI42" s="91">
        <f>DH42+AG42</f>
        <v>400</v>
      </c>
      <c r="DJ42" s="91">
        <f>DI42+AH42</f>
        <v>402</v>
      </c>
      <c r="DK42" s="91">
        <f>DJ42+AI42</f>
        <v>413</v>
      </c>
      <c r="DL42" s="91">
        <f>DK42+AJ42</f>
        <v>415</v>
      </c>
      <c r="DM42" s="91">
        <f>DL42+AK42</f>
        <v>443</v>
      </c>
      <c r="DN42" s="91">
        <f>DM42+AL42</f>
        <v>445</v>
      </c>
      <c r="DO42" s="91">
        <f>DN42+AM42</f>
        <v>447</v>
      </c>
      <c r="DP42" s="91">
        <f>DO42+AN42</f>
        <v>459</v>
      </c>
      <c r="DQ42" s="91">
        <f>DP42+AO42</f>
        <v>465</v>
      </c>
      <c r="DR42" s="91">
        <f>DQ42+AP42</f>
        <v>467</v>
      </c>
      <c r="DS42" s="91">
        <f>DR42+AQ42</f>
        <v>483</v>
      </c>
      <c r="DT42" s="91">
        <f>DS42+AR42</f>
        <v>497</v>
      </c>
      <c r="DU42" s="91">
        <f>DT42+AS42</f>
        <v>501</v>
      </c>
      <c r="DV42" s="91">
        <f>DU42+AT42</f>
        <v>521</v>
      </c>
      <c r="DW42" s="91">
        <v>0</v>
      </c>
      <c r="DX42" s="91">
        <f>DW42+AV42</f>
        <v>6</v>
      </c>
      <c r="DY42" s="91">
        <f>DX42+AW42</f>
        <v>8</v>
      </c>
      <c r="DZ42" s="91">
        <f>DY42+AX42</f>
        <v>18</v>
      </c>
      <c r="EA42" s="91">
        <f>DZ42+AY42</f>
        <v>24</v>
      </c>
      <c r="EB42" s="91">
        <f>EA42+AZ42</f>
        <v>24</v>
      </c>
      <c r="EC42" s="91">
        <f>EB42+BA42</f>
        <v>24</v>
      </c>
      <c r="ED42" s="91">
        <f>EC42+BB42</f>
        <v>28</v>
      </c>
      <c r="EE42" s="91">
        <f>ED42+BC42</f>
        <v>28</v>
      </c>
      <c r="EF42" s="91">
        <f>EE42+BD42</f>
        <v>40</v>
      </c>
      <c r="EG42" s="91">
        <f>EF42+BE42</f>
        <v>40</v>
      </c>
      <c r="EH42" s="91">
        <f>EG42+BF42</f>
        <v>58</v>
      </c>
      <c r="EI42" s="91">
        <f>EH42+BG42</f>
        <v>60</v>
      </c>
      <c r="EJ42" s="91">
        <f>EI42+BH42</f>
        <v>66</v>
      </c>
      <c r="EK42" s="91">
        <f>EJ42+BI42</f>
        <v>68</v>
      </c>
      <c r="EL42" s="91">
        <f>EK42+BJ42</f>
        <v>70</v>
      </c>
      <c r="EM42" s="91">
        <f>EL42+BK42</f>
        <v>70</v>
      </c>
      <c r="EN42" s="91">
        <f>EM42+BL42</f>
        <v>74</v>
      </c>
      <c r="EO42" s="91">
        <f>EN42+BM42</f>
        <v>76</v>
      </c>
      <c r="EP42" s="91">
        <f>EO42+BN42</f>
        <v>76</v>
      </c>
      <c r="EQ42" s="91">
        <f>EP42+BO42</f>
        <v>78</v>
      </c>
      <c r="ER42" s="91">
        <f>EQ42+BP42</f>
        <v>78</v>
      </c>
      <c r="ES42" s="91">
        <f>ER42+BQ42</f>
        <v>82</v>
      </c>
      <c r="ET42" s="91">
        <f>ES42+BR42</f>
        <v>82</v>
      </c>
      <c r="EU42" s="91">
        <f>ET42+BS42</f>
        <v>82</v>
      </c>
      <c r="EV42" s="91">
        <f>EU42+BT42</f>
        <v>82</v>
      </c>
      <c r="EW42" s="91">
        <f>EV42+BU42</f>
        <v>82</v>
      </c>
      <c r="EX42" s="91">
        <f>EW42+BV42</f>
        <v>82</v>
      </c>
      <c r="EY42" s="91">
        <f>EX42+BW42</f>
        <v>82</v>
      </c>
      <c r="EZ42" s="91">
        <f>EY42+BX42</f>
        <v>82</v>
      </c>
      <c r="FA42" s="91">
        <f>EZ42+BY42</f>
        <v>82</v>
      </c>
      <c r="FB42" s="91">
        <f>FA42+BZ42</f>
        <v>82</v>
      </c>
      <c r="FC42" s="91">
        <f>FB42+CA42</f>
        <v>82</v>
      </c>
      <c r="FD42" s="91">
        <f>FC42+CB42</f>
        <v>82</v>
      </c>
      <c r="FF42" s="91">
        <v>26</v>
      </c>
      <c r="FG42" s="91">
        <v>26</v>
      </c>
      <c r="FH42" s="91">
        <v>26</v>
      </c>
      <c r="FI42" s="91">
        <v>25</v>
      </c>
      <c r="FJ42" s="91">
        <v>25</v>
      </c>
      <c r="FK42" s="91">
        <v>25</v>
      </c>
      <c r="FL42" s="91">
        <v>25</v>
      </c>
      <c r="FM42" s="91">
        <v>25</v>
      </c>
      <c r="FN42" s="91">
        <v>25</v>
      </c>
      <c r="FO42" s="91">
        <v>22</v>
      </c>
      <c r="FP42" s="91">
        <v>23</v>
      </c>
      <c r="FQ42" s="91">
        <v>23</v>
      </c>
      <c r="FR42" s="91">
        <v>18</v>
      </c>
      <c r="FS42" s="91">
        <v>16</v>
      </c>
      <c r="FT42" s="91">
        <v>16</v>
      </c>
      <c r="FU42" s="91">
        <v>16</v>
      </c>
      <c r="FV42" s="91">
        <v>15</v>
      </c>
      <c r="FW42" s="91">
        <v>15</v>
      </c>
      <c r="FX42" s="91">
        <v>15</v>
      </c>
      <c r="FY42" s="91">
        <v>14</v>
      </c>
      <c r="FZ42" s="91">
        <v>13</v>
      </c>
      <c r="GA42" s="91">
        <v>13</v>
      </c>
      <c r="GB42" s="91">
        <v>12</v>
      </c>
      <c r="GC42" s="91">
        <v>12</v>
      </c>
      <c r="GD42" s="91">
        <v>12</v>
      </c>
      <c r="GE42" s="91">
        <v>12</v>
      </c>
      <c r="GF42" s="91">
        <v>12</v>
      </c>
      <c r="GG42" s="91">
        <v>12</v>
      </c>
      <c r="GH42" s="91">
        <v>12</v>
      </c>
      <c r="GI42" s="91">
        <v>12</v>
      </c>
      <c r="GJ42" s="91">
        <v>11</v>
      </c>
      <c r="GK42" s="91">
        <v>10</v>
      </c>
      <c r="GL42" s="91">
        <v>10</v>
      </c>
      <c r="GM42" s="91">
        <v>10</v>
      </c>
      <c r="GN42" s="91">
        <v>10</v>
      </c>
      <c r="GO42" s="91">
        <v>10</v>
      </c>
      <c r="GP42" s="91">
        <v>8</v>
      </c>
      <c r="GQ42" s="91">
        <v>7</v>
      </c>
      <c r="GR42" s="91">
        <v>6</v>
      </c>
      <c r="GS42" s="91">
        <v>6</v>
      </c>
      <c r="GT42" s="91">
        <v>5</v>
      </c>
      <c r="GU42" s="91">
        <v>5</v>
      </c>
      <c r="GV42" s="91">
        <v>4</v>
      </c>
      <c r="GW42" s="91">
        <v>4</v>
      </c>
      <c r="GX42" s="91">
        <v>4</v>
      </c>
      <c r="GY42" s="91">
        <v>59</v>
      </c>
      <c r="GZ42" s="91">
        <v>55</v>
      </c>
      <c r="HA42" s="91">
        <v>55</v>
      </c>
      <c r="HB42" s="91">
        <v>52</v>
      </c>
      <c r="HC42" s="91">
        <v>51</v>
      </c>
      <c r="HD42" s="91">
        <v>51</v>
      </c>
      <c r="HE42" s="91">
        <v>51</v>
      </c>
      <c r="HF42" s="91">
        <v>51</v>
      </c>
      <c r="HG42" s="91">
        <v>51</v>
      </c>
      <c r="HH42" s="91">
        <v>47</v>
      </c>
      <c r="HI42" s="91">
        <v>47</v>
      </c>
      <c r="HJ42" s="91">
        <v>43</v>
      </c>
      <c r="HK42" s="91">
        <v>43</v>
      </c>
      <c r="HL42" s="91">
        <v>42</v>
      </c>
      <c r="HM42" s="91">
        <v>42</v>
      </c>
      <c r="HN42" s="91">
        <v>42</v>
      </c>
      <c r="HO42" s="91">
        <v>42</v>
      </c>
      <c r="HP42" s="91">
        <v>42</v>
      </c>
      <c r="HQ42" s="91">
        <v>42</v>
      </c>
      <c r="HR42" s="91">
        <v>41</v>
      </c>
      <c r="HS42" s="91">
        <v>41</v>
      </c>
      <c r="HT42" s="91">
        <v>40</v>
      </c>
      <c r="HU42" s="91">
        <v>40</v>
      </c>
      <c r="HV42" s="91">
        <v>40</v>
      </c>
      <c r="HW42" s="91">
        <v>40</v>
      </c>
      <c r="HX42" s="91">
        <v>40</v>
      </c>
      <c r="HY42" s="91">
        <v>40</v>
      </c>
      <c r="HZ42" s="91">
        <v>41</v>
      </c>
      <c r="IA42" s="91">
        <v>40</v>
      </c>
      <c r="IB42" s="91">
        <v>40</v>
      </c>
      <c r="IC42" s="91">
        <v>40</v>
      </c>
      <c r="IE42" s="91">
        <v>40</v>
      </c>
      <c r="IF42" s="91" t="s">
        <v>306</v>
      </c>
      <c r="IG42" s="91">
        <v>82</v>
      </c>
      <c r="IH42" s="103">
        <v>0</v>
      </c>
      <c r="II42" s="91">
        <v>82</v>
      </c>
      <c r="IJ42" s="91" t="str">
        <f>IF(IC42=IB42,"",IF(IC42&lt;IB42,"COLOR(RED):''↑''",IF(IC42&gt;IB42,"COLOR(cyan):''↓''")))</f>
        <v/>
      </c>
    </row>
    <row r="43" spans="1:244">
      <c r="A43" s="91" t="s">
        <v>436</v>
      </c>
      <c r="B43" s="91">
        <v>66</v>
      </c>
      <c r="C43" s="91">
        <v>0</v>
      </c>
      <c r="D43" s="91">
        <v>0</v>
      </c>
      <c r="E43" s="91">
        <v>2</v>
      </c>
      <c r="F43" s="91">
        <v>0</v>
      </c>
      <c r="G43" s="91">
        <v>0</v>
      </c>
      <c r="H43" s="91">
        <v>0</v>
      </c>
      <c r="I43" s="91">
        <v>4</v>
      </c>
      <c r="J43" s="91">
        <v>0</v>
      </c>
      <c r="K43" s="91">
        <v>0</v>
      </c>
      <c r="L43" s="91">
        <v>0</v>
      </c>
      <c r="M43" s="91">
        <v>2</v>
      </c>
      <c r="N43" s="91">
        <v>0</v>
      </c>
      <c r="O43" s="91">
        <v>0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2</v>
      </c>
      <c r="Y43" s="91">
        <v>0</v>
      </c>
      <c r="Z43" s="91">
        <v>0</v>
      </c>
      <c r="AA43" s="91">
        <v>0</v>
      </c>
      <c r="AB43" s="91">
        <v>0</v>
      </c>
      <c r="AC43" s="91">
        <v>0</v>
      </c>
      <c r="AD43" s="91">
        <v>0</v>
      </c>
      <c r="AE43" s="91">
        <v>0</v>
      </c>
      <c r="AF43" s="91">
        <v>0</v>
      </c>
      <c r="AG43" s="91">
        <v>0</v>
      </c>
      <c r="AH43" s="91">
        <v>0</v>
      </c>
      <c r="AI43" s="91">
        <v>0</v>
      </c>
      <c r="AJ43" s="91">
        <v>0</v>
      </c>
      <c r="AK43" s="91">
        <v>0</v>
      </c>
      <c r="AL43" s="91">
        <v>0</v>
      </c>
      <c r="AM43" s="91">
        <v>0</v>
      </c>
      <c r="AN43" s="91">
        <v>0</v>
      </c>
      <c r="AO43" s="91">
        <v>0</v>
      </c>
      <c r="AP43" s="91">
        <v>0</v>
      </c>
      <c r="AQ43" s="91">
        <v>0</v>
      </c>
      <c r="AR43" s="91">
        <v>0</v>
      </c>
      <c r="AS43" s="91">
        <v>0</v>
      </c>
      <c r="AT43" s="91">
        <v>0</v>
      </c>
      <c r="AU43" s="91">
        <v>0</v>
      </c>
      <c r="AV43" s="91">
        <v>0</v>
      </c>
      <c r="AW43" s="91">
        <v>0</v>
      </c>
      <c r="AX43" s="91">
        <v>0</v>
      </c>
      <c r="AY43" s="91">
        <v>0</v>
      </c>
      <c r="BA43" s="103">
        <v>0</v>
      </c>
      <c r="BB43" s="103">
        <v>0</v>
      </c>
      <c r="BC43" s="103">
        <v>0</v>
      </c>
      <c r="BD43" s="103">
        <v>2</v>
      </c>
      <c r="BE43" s="103">
        <v>0</v>
      </c>
      <c r="BF43" s="103">
        <v>0</v>
      </c>
      <c r="BG43" s="103">
        <v>0</v>
      </c>
      <c r="BH43" s="103">
        <v>0</v>
      </c>
      <c r="BI43" s="103">
        <v>0</v>
      </c>
      <c r="BJ43" s="103">
        <v>0</v>
      </c>
      <c r="BK43" s="103">
        <v>0</v>
      </c>
      <c r="BL43" s="103">
        <v>0</v>
      </c>
      <c r="BM43" s="103">
        <v>0</v>
      </c>
      <c r="BO43" s="103">
        <v>0</v>
      </c>
      <c r="BQ43" s="103">
        <v>0</v>
      </c>
      <c r="BS43" s="103">
        <v>0</v>
      </c>
      <c r="BT43" s="103">
        <v>0</v>
      </c>
      <c r="BU43" s="103">
        <v>0</v>
      </c>
      <c r="BV43" s="103">
        <v>0</v>
      </c>
      <c r="BW43" s="103">
        <v>0</v>
      </c>
      <c r="BX43" s="103">
        <v>0</v>
      </c>
      <c r="BY43" s="103">
        <v>0</v>
      </c>
      <c r="BZ43" s="103">
        <v>0</v>
      </c>
      <c r="CA43" s="103">
        <v>0</v>
      </c>
      <c r="CB43" s="103">
        <v>0</v>
      </c>
      <c r="CD43" s="91">
        <v>66</v>
      </c>
      <c r="CE43" s="91">
        <f>CD43+C43</f>
        <v>66</v>
      </c>
      <c r="CF43" s="91">
        <f>CE43+D43</f>
        <v>66</v>
      </c>
      <c r="CG43" s="91">
        <f>CF43+E43</f>
        <v>68</v>
      </c>
      <c r="CH43" s="91">
        <f>CG43+F43</f>
        <v>68</v>
      </c>
      <c r="CI43" s="91">
        <f>CH43+G43</f>
        <v>68</v>
      </c>
      <c r="CJ43" s="91">
        <f>CI43+H43</f>
        <v>68</v>
      </c>
      <c r="CK43" s="91">
        <f>CJ43+I43</f>
        <v>72</v>
      </c>
      <c r="CL43" s="91">
        <f>CK43+J43</f>
        <v>72</v>
      </c>
      <c r="CM43" s="91">
        <f>CL43+K43</f>
        <v>72</v>
      </c>
      <c r="CN43" s="91">
        <f>CM43+L43</f>
        <v>72</v>
      </c>
      <c r="CO43" s="91">
        <f>CN43+M43</f>
        <v>74</v>
      </c>
      <c r="CP43" s="91">
        <f>CO43+N43</f>
        <v>74</v>
      </c>
      <c r="CQ43" s="91">
        <f>CP43+O43</f>
        <v>74</v>
      </c>
      <c r="CR43" s="91">
        <f>CQ43+P43</f>
        <v>74</v>
      </c>
      <c r="CS43" s="91">
        <f>CR43+Q43</f>
        <v>74</v>
      </c>
      <c r="CT43" s="91">
        <f>CS43+R43</f>
        <v>74</v>
      </c>
      <c r="CU43" s="91">
        <f>CT43+S43</f>
        <v>74</v>
      </c>
      <c r="CV43" s="91">
        <f>CU43+T43</f>
        <v>74</v>
      </c>
      <c r="CW43" s="91">
        <f>CV43+U43</f>
        <v>74</v>
      </c>
      <c r="CX43" s="91">
        <f>CW43+V43</f>
        <v>74</v>
      </c>
      <c r="CY43" s="91">
        <f>CX43+W43</f>
        <v>74</v>
      </c>
      <c r="CZ43" s="91">
        <f>CY43+X43</f>
        <v>76</v>
      </c>
      <c r="DA43" s="91">
        <f>CZ43+Y43</f>
        <v>76</v>
      </c>
      <c r="DB43" s="91">
        <f>DA43+Z43</f>
        <v>76</v>
      </c>
      <c r="DC43" s="91">
        <f>DB43+AA43</f>
        <v>76</v>
      </c>
      <c r="DD43" s="91">
        <f>DC43+AB43</f>
        <v>76</v>
      </c>
      <c r="DE43" s="91">
        <f>DD43+AC43</f>
        <v>76</v>
      </c>
      <c r="DF43" s="91">
        <f>DE43+AD43</f>
        <v>76</v>
      </c>
      <c r="DG43" s="91">
        <f>DF43+AE43</f>
        <v>76</v>
      </c>
      <c r="DH43" s="91">
        <f>DG43+AF43</f>
        <v>76</v>
      </c>
      <c r="DI43" s="91">
        <f>DH43+AG43</f>
        <v>76</v>
      </c>
      <c r="DJ43" s="91">
        <f>DI43+AH43</f>
        <v>76</v>
      </c>
      <c r="DK43" s="91">
        <f>DJ43+AI43</f>
        <v>76</v>
      </c>
      <c r="DL43" s="91">
        <f>DK43+AJ43</f>
        <v>76</v>
      </c>
      <c r="DM43" s="91">
        <f>DL43+AK43</f>
        <v>76</v>
      </c>
      <c r="DN43" s="91">
        <f>DM43+AL43</f>
        <v>76</v>
      </c>
      <c r="DO43" s="91">
        <f>DN43+AM43</f>
        <v>76</v>
      </c>
      <c r="DP43" s="91">
        <f>DO43+AN43</f>
        <v>76</v>
      </c>
      <c r="DQ43" s="91">
        <f>DP43+AO43</f>
        <v>76</v>
      </c>
      <c r="DR43" s="91">
        <f>DQ43+AP43</f>
        <v>76</v>
      </c>
      <c r="DS43" s="91">
        <f>DR43+AQ43</f>
        <v>76</v>
      </c>
      <c r="DT43" s="91">
        <f>DS43+AR43</f>
        <v>76</v>
      </c>
      <c r="DU43" s="91">
        <f>DT43+AS43</f>
        <v>76</v>
      </c>
      <c r="DV43" s="91">
        <f>DU43+AT43</f>
        <v>76</v>
      </c>
      <c r="DW43" s="91">
        <f>DV43+AU43</f>
        <v>76</v>
      </c>
      <c r="DX43" s="91">
        <f>DW43+AV43</f>
        <v>76</v>
      </c>
      <c r="DY43" s="91">
        <f>DX43+AW43</f>
        <v>76</v>
      </c>
      <c r="DZ43" s="91">
        <f>DY43+AX43</f>
        <v>76</v>
      </c>
      <c r="EA43" s="91">
        <f>DZ43+AY43</f>
        <v>76</v>
      </c>
      <c r="EB43" s="91">
        <f>EA43+AZ43</f>
        <v>76</v>
      </c>
      <c r="EC43" s="91">
        <f>EB43+BA43</f>
        <v>76</v>
      </c>
      <c r="ED43" s="91">
        <f>EC43+BB43</f>
        <v>76</v>
      </c>
      <c r="EE43" s="91">
        <f>ED43+BC43</f>
        <v>76</v>
      </c>
      <c r="EF43" s="91">
        <f>EE43+BD43</f>
        <v>78</v>
      </c>
      <c r="EG43" s="91">
        <f>EF43+BE43</f>
        <v>78</v>
      </c>
      <c r="EH43" s="91">
        <f>EG43+BF43</f>
        <v>78</v>
      </c>
      <c r="EI43" s="91">
        <f>EH43+BG43</f>
        <v>78</v>
      </c>
      <c r="EJ43" s="91">
        <f>EI43+BH43</f>
        <v>78</v>
      </c>
      <c r="EK43" s="91">
        <f>EJ43+BI43</f>
        <v>78</v>
      </c>
      <c r="EL43" s="91">
        <f>EK43+BJ43</f>
        <v>78</v>
      </c>
      <c r="EM43" s="91">
        <f>EL43+BK43</f>
        <v>78</v>
      </c>
      <c r="EN43" s="91">
        <f>EM43+BL43</f>
        <v>78</v>
      </c>
      <c r="EO43" s="91">
        <f>EN43+BM43</f>
        <v>78</v>
      </c>
      <c r="EP43" s="91">
        <f>EO43+BN43</f>
        <v>78</v>
      </c>
      <c r="EQ43" s="91">
        <f>EP43+BO43</f>
        <v>78</v>
      </c>
      <c r="ER43" s="91">
        <f>EQ43+BP43</f>
        <v>78</v>
      </c>
      <c r="ES43" s="91">
        <f>ER43+BQ43</f>
        <v>78</v>
      </c>
      <c r="ET43" s="91">
        <f>ES43+BR43</f>
        <v>78</v>
      </c>
      <c r="EU43" s="91">
        <f>ET43+BS43</f>
        <v>78</v>
      </c>
      <c r="EV43" s="91">
        <f>EU43+BT43</f>
        <v>78</v>
      </c>
      <c r="EW43" s="91">
        <f>EV43+BU43</f>
        <v>78</v>
      </c>
      <c r="EX43" s="91">
        <f>EW43+BV43</f>
        <v>78</v>
      </c>
      <c r="EY43" s="91">
        <f>EX43+BW43</f>
        <v>78</v>
      </c>
      <c r="EZ43" s="91">
        <f>EY43+BX43</f>
        <v>78</v>
      </c>
      <c r="FA43" s="91">
        <f>EZ43+BY43</f>
        <v>78</v>
      </c>
      <c r="FB43" s="91">
        <f>FA43+BZ43</f>
        <v>78</v>
      </c>
      <c r="FC43" s="91">
        <f>FB43+CA43</f>
        <v>78</v>
      </c>
      <c r="FD43" s="91">
        <f>FC43+CB43</f>
        <v>78</v>
      </c>
      <c r="FF43" s="91">
        <v>31</v>
      </c>
      <c r="FG43" s="91">
        <v>31</v>
      </c>
      <c r="FH43" s="91">
        <v>32</v>
      </c>
      <c r="FI43" s="91">
        <v>32</v>
      </c>
      <c r="FJ43" s="91">
        <v>32</v>
      </c>
      <c r="FK43" s="91">
        <v>32</v>
      </c>
      <c r="FL43" s="91">
        <v>32</v>
      </c>
      <c r="FM43" s="91">
        <v>32</v>
      </c>
      <c r="FN43" s="91">
        <v>33</v>
      </c>
      <c r="FO43" s="91">
        <v>32</v>
      </c>
      <c r="FP43" s="91">
        <v>33</v>
      </c>
      <c r="FQ43" s="91">
        <v>34</v>
      </c>
      <c r="FR43" s="91">
        <v>34</v>
      </c>
      <c r="FS43" s="91">
        <v>32</v>
      </c>
      <c r="FT43" s="91">
        <v>34</v>
      </c>
      <c r="FU43" s="91">
        <v>35</v>
      </c>
      <c r="FV43" s="91">
        <v>35</v>
      </c>
      <c r="FW43" s="91">
        <v>35</v>
      </c>
      <c r="FX43" s="91">
        <v>35</v>
      </c>
      <c r="FY43" s="91">
        <v>34</v>
      </c>
      <c r="FZ43" s="91">
        <v>36</v>
      </c>
      <c r="GA43" s="91">
        <v>36</v>
      </c>
      <c r="GB43" s="91">
        <v>36</v>
      </c>
      <c r="GC43" s="91">
        <v>36</v>
      </c>
      <c r="GD43" s="91">
        <v>36</v>
      </c>
      <c r="GE43" s="91">
        <v>36</v>
      </c>
      <c r="GF43" s="91">
        <v>36</v>
      </c>
      <c r="GG43" s="91">
        <v>36</v>
      </c>
      <c r="GH43" s="91">
        <v>36</v>
      </c>
      <c r="GI43" s="91">
        <v>36</v>
      </c>
      <c r="GJ43" s="91">
        <v>36</v>
      </c>
      <c r="GK43" s="91">
        <v>37</v>
      </c>
      <c r="GL43" s="91">
        <v>37</v>
      </c>
      <c r="GM43" s="91">
        <v>38</v>
      </c>
      <c r="GN43" s="91">
        <v>38</v>
      </c>
      <c r="GO43" s="91">
        <v>39</v>
      </c>
      <c r="GP43" s="91">
        <v>38</v>
      </c>
      <c r="GQ43" s="91">
        <v>37</v>
      </c>
      <c r="GR43" s="91">
        <v>37</v>
      </c>
      <c r="GS43" s="91">
        <v>37</v>
      </c>
      <c r="GT43" s="91">
        <v>34</v>
      </c>
      <c r="GU43" s="91">
        <v>36</v>
      </c>
      <c r="GV43" s="91">
        <v>36</v>
      </c>
      <c r="GW43" s="91">
        <v>36</v>
      </c>
      <c r="GX43" s="91">
        <v>36</v>
      </c>
      <c r="GY43" s="91">
        <v>35</v>
      </c>
      <c r="GZ43" s="91">
        <v>36</v>
      </c>
      <c r="HA43" s="91">
        <v>37</v>
      </c>
      <c r="HB43" s="91">
        <v>37</v>
      </c>
      <c r="HC43" s="91">
        <v>38</v>
      </c>
      <c r="HD43" s="91">
        <v>38</v>
      </c>
      <c r="HE43" s="91">
        <v>39</v>
      </c>
      <c r="HF43" s="91">
        <v>41</v>
      </c>
      <c r="HG43" s="91">
        <v>41</v>
      </c>
      <c r="HH43" s="91">
        <v>41</v>
      </c>
      <c r="HI43" s="91">
        <v>41</v>
      </c>
      <c r="HJ43" s="91">
        <v>41</v>
      </c>
      <c r="HK43" s="91">
        <v>41</v>
      </c>
      <c r="HL43" s="91">
        <v>41</v>
      </c>
      <c r="HM43" s="91">
        <v>41</v>
      </c>
      <c r="HN43" s="91">
        <v>41</v>
      </c>
      <c r="HO43" s="91">
        <v>41</v>
      </c>
      <c r="HP43" s="91">
        <v>41</v>
      </c>
      <c r="HQ43" s="91">
        <v>41</v>
      </c>
      <c r="HR43" s="91">
        <v>41</v>
      </c>
      <c r="HS43" s="91">
        <v>41</v>
      </c>
      <c r="HT43" s="91">
        <v>41</v>
      </c>
      <c r="HU43" s="91">
        <v>41</v>
      </c>
      <c r="HV43" s="91">
        <v>41</v>
      </c>
      <c r="HW43" s="91">
        <v>41</v>
      </c>
      <c r="HX43" s="91">
        <v>41</v>
      </c>
      <c r="HY43" s="91">
        <v>41</v>
      </c>
      <c r="HZ43" s="91">
        <v>42</v>
      </c>
      <c r="IA43" s="91">
        <v>41</v>
      </c>
      <c r="IB43" s="91">
        <v>41</v>
      </c>
      <c r="IC43" s="91">
        <v>41</v>
      </c>
      <c r="IE43" s="91">
        <v>41</v>
      </c>
      <c r="IF43" s="91" t="s">
        <v>436</v>
      </c>
      <c r="IG43" s="91">
        <v>78</v>
      </c>
      <c r="IH43" s="103">
        <v>0</v>
      </c>
      <c r="II43" s="91">
        <v>78</v>
      </c>
      <c r="IJ43" s="91" t="str">
        <f>IF(IC43=IB43,"",IF(IC43&lt;IB43,"COLOR(RED):''↑''",IF(IC43&gt;IB43,"COLOR(cyan):''↓''")))</f>
        <v/>
      </c>
    </row>
    <row r="44" spans="1:244">
      <c r="A44" s="91" t="s">
        <v>63</v>
      </c>
      <c r="B44" s="91">
        <v>0</v>
      </c>
      <c r="C44" s="91">
        <v>6</v>
      </c>
      <c r="D44" s="91">
        <v>4</v>
      </c>
      <c r="E44" s="91">
        <v>6</v>
      </c>
      <c r="F44" s="91">
        <v>2</v>
      </c>
      <c r="G44" s="91">
        <v>4</v>
      </c>
      <c r="H44" s="91">
        <v>0</v>
      </c>
      <c r="I44" s="91">
        <v>4</v>
      </c>
      <c r="J44" s="91">
        <v>0</v>
      </c>
      <c r="K44" s="91">
        <v>2</v>
      </c>
      <c r="L44" s="91">
        <v>2</v>
      </c>
      <c r="M44" s="91">
        <v>10</v>
      </c>
      <c r="N44" s="91">
        <v>2</v>
      </c>
      <c r="O44" s="91">
        <v>8</v>
      </c>
      <c r="P44" s="91">
        <v>0</v>
      </c>
      <c r="Q44" s="91">
        <v>8</v>
      </c>
      <c r="R44" s="91">
        <v>2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  <c r="AB44" s="91">
        <v>0</v>
      </c>
      <c r="AC44" s="91">
        <v>0</v>
      </c>
      <c r="AD44" s="91">
        <v>0</v>
      </c>
      <c r="AE44" s="91">
        <v>0</v>
      </c>
      <c r="AF44" s="91">
        <v>0</v>
      </c>
      <c r="AG44" s="91">
        <v>0</v>
      </c>
      <c r="AH44" s="91">
        <v>0</v>
      </c>
      <c r="AI44" s="91">
        <v>0</v>
      </c>
      <c r="AJ44" s="91">
        <v>0</v>
      </c>
      <c r="AK44" s="91">
        <v>2</v>
      </c>
      <c r="AL44" s="91">
        <v>0</v>
      </c>
      <c r="AM44" s="91">
        <v>0</v>
      </c>
      <c r="AN44" s="91">
        <v>0</v>
      </c>
      <c r="AO44" s="91">
        <v>0</v>
      </c>
      <c r="AP44" s="91">
        <v>0</v>
      </c>
      <c r="AQ44" s="91">
        <v>0</v>
      </c>
      <c r="AR44" s="91">
        <v>0</v>
      </c>
      <c r="AS44" s="91">
        <v>0</v>
      </c>
      <c r="AT44" s="91">
        <v>0</v>
      </c>
      <c r="AU44" s="91">
        <v>0</v>
      </c>
      <c r="AV44" s="91">
        <v>0</v>
      </c>
      <c r="AW44" s="91">
        <v>0</v>
      </c>
      <c r="AX44" s="91">
        <v>0</v>
      </c>
      <c r="AY44" s="91">
        <v>0</v>
      </c>
      <c r="BA44" s="103">
        <v>0</v>
      </c>
      <c r="BB44" s="103">
        <v>0</v>
      </c>
      <c r="BC44" s="103">
        <v>0</v>
      </c>
      <c r="BD44" s="103">
        <v>0</v>
      </c>
      <c r="BE44" s="103">
        <v>0</v>
      </c>
      <c r="BF44" s="103">
        <v>0</v>
      </c>
      <c r="BG44" s="103">
        <v>0</v>
      </c>
      <c r="BH44" s="103">
        <v>0</v>
      </c>
      <c r="BI44" s="103">
        <v>0</v>
      </c>
      <c r="BJ44" s="103">
        <v>0</v>
      </c>
      <c r="BK44" s="103">
        <v>0</v>
      </c>
      <c r="BL44" s="103">
        <v>0</v>
      </c>
      <c r="BM44" s="103">
        <v>0</v>
      </c>
      <c r="BO44" s="103">
        <v>0</v>
      </c>
      <c r="BQ44" s="103">
        <v>0</v>
      </c>
      <c r="BS44" s="103">
        <v>0</v>
      </c>
      <c r="BT44" s="103">
        <v>0</v>
      </c>
      <c r="BU44" s="103">
        <v>0</v>
      </c>
      <c r="BV44" s="103">
        <v>0</v>
      </c>
      <c r="BW44" s="103">
        <v>0</v>
      </c>
      <c r="BX44" s="103">
        <v>0</v>
      </c>
      <c r="BY44" s="103">
        <v>0</v>
      </c>
      <c r="BZ44" s="103">
        <v>0</v>
      </c>
      <c r="CA44" s="103">
        <v>0</v>
      </c>
      <c r="CB44" s="103">
        <v>0</v>
      </c>
      <c r="CD44" s="91">
        <v>0</v>
      </c>
      <c r="CE44" s="91">
        <f>CD44+C44</f>
        <v>6</v>
      </c>
      <c r="CF44" s="91">
        <f>CE44+D44</f>
        <v>10</v>
      </c>
      <c r="CG44" s="91">
        <f>CF44+E44</f>
        <v>16</v>
      </c>
      <c r="CH44" s="91">
        <f>CG44+F44</f>
        <v>18</v>
      </c>
      <c r="CI44" s="91">
        <f>CH44+G44</f>
        <v>22</v>
      </c>
      <c r="CJ44" s="91">
        <f>CI44+H44</f>
        <v>22</v>
      </c>
      <c r="CK44" s="91">
        <f>CJ44+I44</f>
        <v>26</v>
      </c>
      <c r="CL44" s="91">
        <f>CK44+J44</f>
        <v>26</v>
      </c>
      <c r="CM44" s="91">
        <f>CL44+K44</f>
        <v>28</v>
      </c>
      <c r="CN44" s="91">
        <f>CM44+L44</f>
        <v>30</v>
      </c>
      <c r="CO44" s="91">
        <f>CN44+M44</f>
        <v>40</v>
      </c>
      <c r="CP44" s="91">
        <f>CO44+N44</f>
        <v>42</v>
      </c>
      <c r="CQ44" s="91">
        <f>CP44+O44</f>
        <v>50</v>
      </c>
      <c r="CR44" s="91">
        <f>CQ44+P44</f>
        <v>50</v>
      </c>
      <c r="CS44" s="91">
        <f>CR44+Q44</f>
        <v>58</v>
      </c>
      <c r="CT44" s="91">
        <f>CS44+R44</f>
        <v>60</v>
      </c>
      <c r="CU44" s="91">
        <f>CT44+S44</f>
        <v>60</v>
      </c>
      <c r="CV44" s="91">
        <f>CU44+T44</f>
        <v>60</v>
      </c>
      <c r="CW44" s="91">
        <f>CV44+U44</f>
        <v>60</v>
      </c>
      <c r="CX44" s="91">
        <f>CW44+V44</f>
        <v>60</v>
      </c>
      <c r="CY44" s="91">
        <f>CX44+W44</f>
        <v>60</v>
      </c>
      <c r="CZ44" s="91">
        <f>CY44+X44</f>
        <v>60</v>
      </c>
      <c r="DA44" s="91">
        <f>CZ44+Y44</f>
        <v>60</v>
      </c>
      <c r="DB44" s="91">
        <f>DA44+Z44</f>
        <v>60</v>
      </c>
      <c r="DC44" s="91">
        <f>DB44+AA44</f>
        <v>60</v>
      </c>
      <c r="DD44" s="91">
        <f>DC44+AB44</f>
        <v>60</v>
      </c>
      <c r="DE44" s="91">
        <f>DD44+AC44</f>
        <v>60</v>
      </c>
      <c r="DF44" s="91">
        <f>DE44+AD44</f>
        <v>60</v>
      </c>
      <c r="DG44" s="91">
        <f>DF44+AE44</f>
        <v>60</v>
      </c>
      <c r="DH44" s="91">
        <f>DG44+AF44</f>
        <v>60</v>
      </c>
      <c r="DI44" s="91">
        <f>DH44+AG44</f>
        <v>60</v>
      </c>
      <c r="DJ44" s="91">
        <f>DI44+AH44</f>
        <v>60</v>
      </c>
      <c r="DK44" s="91">
        <f>DJ44+AI44</f>
        <v>60</v>
      </c>
      <c r="DL44" s="91">
        <f>DK44+AJ44</f>
        <v>60</v>
      </c>
      <c r="DM44" s="91">
        <f>DL44+AK44</f>
        <v>62</v>
      </c>
      <c r="DN44" s="91">
        <f>DM44+AL44</f>
        <v>62</v>
      </c>
      <c r="DO44" s="91">
        <f>DN44+AM44</f>
        <v>62</v>
      </c>
      <c r="DP44" s="91">
        <f>DO44+AN44</f>
        <v>62</v>
      </c>
      <c r="DQ44" s="91">
        <f>DP44+AO44</f>
        <v>62</v>
      </c>
      <c r="DR44" s="91">
        <f>DQ44+AP44</f>
        <v>62</v>
      </c>
      <c r="DS44" s="91">
        <f>DR44+AQ44</f>
        <v>62</v>
      </c>
      <c r="DT44" s="91">
        <f>DS44+AR44</f>
        <v>62</v>
      </c>
      <c r="DU44" s="91">
        <f>DT44+AS44</f>
        <v>62</v>
      </c>
      <c r="DV44" s="91">
        <f>DU44+AT44</f>
        <v>62</v>
      </c>
      <c r="DW44" s="91">
        <f>DV44+AU44</f>
        <v>62</v>
      </c>
      <c r="DX44" s="91">
        <f>DW44+AV44</f>
        <v>62</v>
      </c>
      <c r="DY44" s="91">
        <f>DX44+AW44</f>
        <v>62</v>
      </c>
      <c r="DZ44" s="91">
        <f>DY44+AX44</f>
        <v>62</v>
      </c>
      <c r="EA44" s="91">
        <f>DZ44+AY44</f>
        <v>62</v>
      </c>
      <c r="EB44" s="91">
        <f>EA44+AZ44</f>
        <v>62</v>
      </c>
      <c r="EC44" s="91">
        <f>EB44+BA44</f>
        <v>62</v>
      </c>
      <c r="ED44" s="91">
        <f>EC44+BB44</f>
        <v>62</v>
      </c>
      <c r="EE44" s="91">
        <f>ED44+BC44</f>
        <v>62</v>
      </c>
      <c r="EF44" s="91">
        <f>EE44+BD44</f>
        <v>62</v>
      </c>
      <c r="EG44" s="91">
        <f>EF44+BE44</f>
        <v>62</v>
      </c>
      <c r="EH44" s="91">
        <f>EG44+BF44</f>
        <v>62</v>
      </c>
      <c r="EI44" s="91">
        <f>EH44+BG44</f>
        <v>62</v>
      </c>
      <c r="EJ44" s="91">
        <f>EI44+BH44</f>
        <v>62</v>
      </c>
      <c r="EK44" s="91">
        <f>EJ44+BI44</f>
        <v>62</v>
      </c>
      <c r="EL44" s="91">
        <f>EK44+BJ44</f>
        <v>62</v>
      </c>
      <c r="EM44" s="91">
        <f>EL44+BK44</f>
        <v>62</v>
      </c>
      <c r="EN44" s="91">
        <f>EM44+BL44</f>
        <v>62</v>
      </c>
      <c r="EO44" s="91">
        <f>EN44+BM44</f>
        <v>62</v>
      </c>
      <c r="EP44" s="91">
        <f>EO44+BN44</f>
        <v>62</v>
      </c>
      <c r="EQ44" s="91">
        <f>EP44+BO44</f>
        <v>62</v>
      </c>
      <c r="ER44" s="91">
        <f>EQ44+BP44</f>
        <v>62</v>
      </c>
      <c r="ES44" s="91">
        <f>ER44+BQ44</f>
        <v>62</v>
      </c>
      <c r="ET44" s="91">
        <f>ES44+BR44</f>
        <v>62</v>
      </c>
      <c r="EU44" s="91">
        <f>ET44+BS44</f>
        <v>62</v>
      </c>
      <c r="EV44" s="91">
        <f>EU44+BT44</f>
        <v>62</v>
      </c>
      <c r="EW44" s="91">
        <f>EV44+BU44</f>
        <v>62</v>
      </c>
      <c r="EX44" s="91">
        <f>EW44+BV44</f>
        <v>62</v>
      </c>
      <c r="EY44" s="91">
        <f>EX44+BW44</f>
        <v>62</v>
      </c>
      <c r="EZ44" s="91">
        <f>EY44+BX44</f>
        <v>62</v>
      </c>
      <c r="FA44" s="91">
        <f>EZ44+BY44</f>
        <v>62</v>
      </c>
      <c r="FB44" s="91">
        <f>FA44+BZ44</f>
        <v>62</v>
      </c>
      <c r="FC44" s="91">
        <f>FB44+CA44</f>
        <v>62</v>
      </c>
      <c r="FD44" s="91">
        <f>FC44+CB44</f>
        <v>62</v>
      </c>
      <c r="FF44" s="91">
        <v>45</v>
      </c>
      <c r="FG44" s="91">
        <v>45</v>
      </c>
      <c r="FH44" s="91">
        <v>44</v>
      </c>
      <c r="FI44" s="91">
        <v>41</v>
      </c>
      <c r="FJ44" s="91">
        <v>44</v>
      </c>
      <c r="FK44" s="91">
        <v>46</v>
      </c>
      <c r="FL44" s="91">
        <v>46</v>
      </c>
      <c r="FM44" s="91">
        <v>45</v>
      </c>
      <c r="FN44" s="91">
        <v>46</v>
      </c>
      <c r="FO44" s="91">
        <v>44</v>
      </c>
      <c r="FP44" s="91">
        <v>44</v>
      </c>
      <c r="FQ44" s="91">
        <v>41</v>
      </c>
      <c r="FR44" s="91">
        <v>42</v>
      </c>
      <c r="FS44" s="91">
        <v>37</v>
      </c>
      <c r="FT44" s="91">
        <v>38</v>
      </c>
      <c r="FU44" s="91">
        <v>36</v>
      </c>
      <c r="FV44" s="91">
        <v>37</v>
      </c>
      <c r="FW44" s="91">
        <v>37</v>
      </c>
      <c r="FX44" s="91">
        <v>37</v>
      </c>
      <c r="FY44" s="91">
        <v>37</v>
      </c>
      <c r="FZ44" s="91">
        <v>37</v>
      </c>
      <c r="GA44" s="91">
        <v>37</v>
      </c>
      <c r="GB44" s="91">
        <v>37</v>
      </c>
      <c r="GC44" s="91">
        <v>37</v>
      </c>
      <c r="GD44" s="91">
        <v>38</v>
      </c>
      <c r="GE44" s="91">
        <v>38</v>
      </c>
      <c r="GF44" s="91">
        <v>39</v>
      </c>
      <c r="GG44" s="91">
        <v>38</v>
      </c>
      <c r="GH44" s="91">
        <v>39</v>
      </c>
      <c r="GI44" s="91">
        <v>39</v>
      </c>
      <c r="GJ44" s="91">
        <v>39</v>
      </c>
      <c r="GK44" s="91">
        <v>39</v>
      </c>
      <c r="GL44" s="91">
        <v>39</v>
      </c>
      <c r="GM44" s="91">
        <v>40</v>
      </c>
      <c r="GN44" s="91">
        <v>40</v>
      </c>
      <c r="GO44" s="91">
        <v>41</v>
      </c>
      <c r="GP44" s="91">
        <v>40</v>
      </c>
      <c r="GQ44" s="91">
        <v>39</v>
      </c>
      <c r="GR44" s="91">
        <v>39</v>
      </c>
      <c r="GS44" s="91">
        <v>40</v>
      </c>
      <c r="GT44" s="91">
        <v>37</v>
      </c>
      <c r="GU44" s="91">
        <v>37</v>
      </c>
      <c r="GV44" s="91">
        <v>37</v>
      </c>
      <c r="GW44" s="91">
        <v>37</v>
      </c>
      <c r="GX44" s="91">
        <v>40</v>
      </c>
      <c r="GY44" s="91">
        <v>39</v>
      </c>
      <c r="GZ44" s="91">
        <v>39</v>
      </c>
      <c r="HA44" s="91">
        <v>39</v>
      </c>
      <c r="HB44" s="91">
        <v>40</v>
      </c>
      <c r="HC44" s="91">
        <v>42</v>
      </c>
      <c r="HD44" s="91">
        <v>42</v>
      </c>
      <c r="HE44" s="91">
        <v>42</v>
      </c>
      <c r="HF44" s="91">
        <v>42</v>
      </c>
      <c r="HG44" s="91">
        <v>42</v>
      </c>
      <c r="HH44" s="91">
        <v>42</v>
      </c>
      <c r="HI44" s="91">
        <v>42</v>
      </c>
      <c r="HJ44" s="91">
        <v>42</v>
      </c>
      <c r="HK44" s="91">
        <v>42</v>
      </c>
      <c r="HL44" s="91">
        <v>43</v>
      </c>
      <c r="HM44" s="91">
        <v>43</v>
      </c>
      <c r="HN44" s="91">
        <v>43</v>
      </c>
      <c r="HO44" s="91">
        <v>43</v>
      </c>
      <c r="HP44" s="91">
        <v>43</v>
      </c>
      <c r="HQ44" s="91">
        <v>43</v>
      </c>
      <c r="HR44" s="91">
        <v>43</v>
      </c>
      <c r="HS44" s="91">
        <v>43</v>
      </c>
      <c r="HT44" s="91">
        <v>42</v>
      </c>
      <c r="HU44" s="91">
        <v>42</v>
      </c>
      <c r="HV44" s="91">
        <v>42</v>
      </c>
      <c r="HW44" s="91">
        <v>42</v>
      </c>
      <c r="HX44" s="91">
        <v>42</v>
      </c>
      <c r="HY44" s="91">
        <v>43</v>
      </c>
      <c r="HZ44" s="91">
        <v>43</v>
      </c>
      <c r="IA44" s="91">
        <v>42</v>
      </c>
      <c r="IB44" s="91">
        <v>42</v>
      </c>
      <c r="IC44" s="91">
        <v>42</v>
      </c>
      <c r="IE44" s="91">
        <v>42</v>
      </c>
      <c r="IF44" s="91" t="s">
        <v>63</v>
      </c>
      <c r="IG44" s="91">
        <v>62</v>
      </c>
      <c r="IH44" s="103">
        <v>0</v>
      </c>
      <c r="II44" s="91">
        <v>62</v>
      </c>
      <c r="IJ44" s="91" t="str">
        <f>IF(IC44=IB44,"",IF(IC44&lt;IB44,"COLOR(RED):''↑''",IF(IC44&gt;IB44,"COLOR(cyan):''↓''")))</f>
        <v/>
      </c>
    </row>
    <row r="45" spans="1:244">
      <c r="A45" s="91" t="s">
        <v>312</v>
      </c>
      <c r="B45" s="91">
        <v>34</v>
      </c>
      <c r="C45" s="91">
        <v>2</v>
      </c>
      <c r="D45" s="91">
        <v>4</v>
      </c>
      <c r="E45" s="91">
        <v>2</v>
      </c>
      <c r="F45" s="91">
        <v>2</v>
      </c>
      <c r="G45" s="91">
        <v>0</v>
      </c>
      <c r="H45" s="91">
        <v>0</v>
      </c>
      <c r="I45" s="91">
        <v>0</v>
      </c>
      <c r="J45" s="91">
        <v>2</v>
      </c>
      <c r="K45" s="91">
        <v>0</v>
      </c>
      <c r="L45" s="91">
        <v>0</v>
      </c>
      <c r="M45" s="91">
        <v>4</v>
      </c>
      <c r="N45" s="91">
        <v>2</v>
      </c>
      <c r="O45" s="91">
        <v>0</v>
      </c>
      <c r="P45" s="91">
        <v>2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  <c r="AB45" s="91">
        <v>0</v>
      </c>
      <c r="AC45" s="91">
        <v>0</v>
      </c>
      <c r="AD45" s="91">
        <v>0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0</v>
      </c>
      <c r="AN45" s="91">
        <v>0</v>
      </c>
      <c r="AO45" s="91">
        <v>0</v>
      </c>
      <c r="AP45" s="91">
        <v>0</v>
      </c>
      <c r="AQ45" s="91">
        <v>2</v>
      </c>
      <c r="AR45" s="91">
        <v>0</v>
      </c>
      <c r="AS45" s="91">
        <v>0</v>
      </c>
      <c r="AT45" s="91">
        <v>0</v>
      </c>
      <c r="AU45" s="91">
        <v>0</v>
      </c>
      <c r="AV45" s="91">
        <v>0</v>
      </c>
      <c r="AW45" s="91">
        <v>0</v>
      </c>
      <c r="AX45" s="91">
        <v>0</v>
      </c>
      <c r="AY45" s="91">
        <v>0</v>
      </c>
      <c r="AZ45" s="191"/>
      <c r="BA45" s="103">
        <v>0</v>
      </c>
      <c r="BB45" s="103">
        <v>0</v>
      </c>
      <c r="BC45" s="103">
        <v>0</v>
      </c>
      <c r="BD45" s="103">
        <v>0</v>
      </c>
      <c r="BE45" s="103">
        <v>0</v>
      </c>
      <c r="BF45" s="103">
        <v>0</v>
      </c>
      <c r="BG45" s="103">
        <v>0</v>
      </c>
      <c r="BH45" s="103">
        <v>0</v>
      </c>
      <c r="BI45" s="103">
        <v>0</v>
      </c>
      <c r="BJ45" s="103">
        <v>0</v>
      </c>
      <c r="BK45" s="103">
        <v>0</v>
      </c>
      <c r="BL45" s="103">
        <v>0</v>
      </c>
      <c r="BM45" s="103">
        <v>0</v>
      </c>
      <c r="BO45" s="103">
        <v>0</v>
      </c>
      <c r="BQ45" s="103">
        <v>0</v>
      </c>
      <c r="BS45" s="103">
        <v>0</v>
      </c>
      <c r="BT45" s="103">
        <v>0</v>
      </c>
      <c r="BU45" s="103">
        <v>0</v>
      </c>
      <c r="BV45" s="103">
        <v>0</v>
      </c>
      <c r="BW45" s="103">
        <v>0</v>
      </c>
      <c r="BX45" s="103">
        <v>0</v>
      </c>
      <c r="BY45" s="103">
        <v>0</v>
      </c>
      <c r="BZ45" s="103">
        <v>0</v>
      </c>
      <c r="CA45" s="103">
        <v>0</v>
      </c>
      <c r="CB45" s="103">
        <v>2</v>
      </c>
      <c r="CD45" s="91">
        <v>34</v>
      </c>
      <c r="CE45" s="91">
        <f>CD45+C45</f>
        <v>36</v>
      </c>
      <c r="CF45" s="91">
        <f>CE45+D45</f>
        <v>40</v>
      </c>
      <c r="CG45" s="91">
        <f>CF45+E45</f>
        <v>42</v>
      </c>
      <c r="CH45" s="91">
        <f>CG45+F45</f>
        <v>44</v>
      </c>
      <c r="CI45" s="91">
        <f>CH45+G45</f>
        <v>44</v>
      </c>
      <c r="CJ45" s="91">
        <f>CI45+H45</f>
        <v>44</v>
      </c>
      <c r="CK45" s="91">
        <f>CJ45+I45</f>
        <v>44</v>
      </c>
      <c r="CL45" s="91">
        <f>CK45+J45</f>
        <v>46</v>
      </c>
      <c r="CM45" s="91">
        <f>CL45+K45</f>
        <v>46</v>
      </c>
      <c r="CN45" s="91">
        <f>CM45+L45</f>
        <v>46</v>
      </c>
      <c r="CO45" s="91">
        <f>CN45+M45</f>
        <v>50</v>
      </c>
      <c r="CP45" s="91">
        <f>CO45+N45</f>
        <v>52</v>
      </c>
      <c r="CQ45" s="91">
        <f>CP45+O45</f>
        <v>52</v>
      </c>
      <c r="CR45" s="91">
        <f>CQ45+P45</f>
        <v>54</v>
      </c>
      <c r="CS45" s="91">
        <f>CR45+Q45</f>
        <v>54</v>
      </c>
      <c r="CT45" s="91">
        <f>CS45+R45</f>
        <v>54</v>
      </c>
      <c r="CU45" s="91">
        <f>CT45+S45</f>
        <v>54</v>
      </c>
      <c r="CV45" s="91">
        <f>CU45+T45</f>
        <v>54</v>
      </c>
      <c r="CW45" s="91">
        <f>CV45+U45</f>
        <v>54</v>
      </c>
      <c r="CX45" s="91">
        <f>CW45+V45</f>
        <v>54</v>
      </c>
      <c r="CY45" s="91">
        <f>CX45+W45</f>
        <v>54</v>
      </c>
      <c r="CZ45" s="91">
        <f>CY45+X45</f>
        <v>54</v>
      </c>
      <c r="DA45" s="91">
        <f>CZ45+Y45</f>
        <v>54</v>
      </c>
      <c r="DB45" s="91">
        <f>DA45+Z45</f>
        <v>54</v>
      </c>
      <c r="DC45" s="91">
        <f>DB45+AA45</f>
        <v>54</v>
      </c>
      <c r="DD45" s="91">
        <f>DC45+AB45</f>
        <v>54</v>
      </c>
      <c r="DE45" s="91">
        <f>DD45+AC45</f>
        <v>54</v>
      </c>
      <c r="DF45" s="91">
        <f>DE45+AD45</f>
        <v>54</v>
      </c>
      <c r="DG45" s="91">
        <f>DF45+AE45</f>
        <v>54</v>
      </c>
      <c r="DH45" s="91">
        <f>DG45+AF45</f>
        <v>54</v>
      </c>
      <c r="DI45" s="91">
        <f>DH45+AG45</f>
        <v>54</v>
      </c>
      <c r="DJ45" s="91">
        <f>DI45+AH45</f>
        <v>54</v>
      </c>
      <c r="DK45" s="91">
        <f>DJ45+AI45</f>
        <v>54</v>
      </c>
      <c r="DL45" s="91">
        <f>DK45+AJ45</f>
        <v>54</v>
      </c>
      <c r="DM45" s="91">
        <f>DL45+AK45</f>
        <v>54</v>
      </c>
      <c r="DN45" s="91">
        <f>DM45+AL45</f>
        <v>54</v>
      </c>
      <c r="DO45" s="91">
        <f>DN45+AM45</f>
        <v>54</v>
      </c>
      <c r="DP45" s="91">
        <f>DO45+AN45</f>
        <v>54</v>
      </c>
      <c r="DQ45" s="91">
        <f>DP45+AO45</f>
        <v>54</v>
      </c>
      <c r="DR45" s="91">
        <f>DQ45+AP45</f>
        <v>54</v>
      </c>
      <c r="DS45" s="91">
        <f>DR45+AQ45</f>
        <v>56</v>
      </c>
      <c r="DT45" s="91">
        <f>DS45+AR45</f>
        <v>56</v>
      </c>
      <c r="DU45" s="91">
        <f>DT45+AS45</f>
        <v>56</v>
      </c>
      <c r="DV45" s="91">
        <f>DU45+AT45</f>
        <v>56</v>
      </c>
      <c r="DW45" s="91">
        <f>DV45+AU45</f>
        <v>56</v>
      </c>
      <c r="DX45" s="91">
        <f>DW45+AV45</f>
        <v>56</v>
      </c>
      <c r="DY45" s="91">
        <f>DX45+AW45</f>
        <v>56</v>
      </c>
      <c r="DZ45" s="91">
        <f>DY45+AX45</f>
        <v>56</v>
      </c>
      <c r="EA45" s="91">
        <f>DZ45+AY45</f>
        <v>56</v>
      </c>
      <c r="EB45" s="91">
        <f>EA45+AZ45</f>
        <v>56</v>
      </c>
      <c r="EC45" s="91">
        <f>EB45+BA45</f>
        <v>56</v>
      </c>
      <c r="ED45" s="91">
        <f>EC45+BB45</f>
        <v>56</v>
      </c>
      <c r="EE45" s="91">
        <f>ED45+BC45</f>
        <v>56</v>
      </c>
      <c r="EF45" s="91">
        <f>EE45+BD45</f>
        <v>56</v>
      </c>
      <c r="EG45" s="91">
        <f>EF45+BE45</f>
        <v>56</v>
      </c>
      <c r="EH45" s="91">
        <f>EG45+BF45</f>
        <v>56</v>
      </c>
      <c r="EI45" s="91">
        <f>EH45+BG45</f>
        <v>56</v>
      </c>
      <c r="EJ45" s="91">
        <f>EI45+BH45</f>
        <v>56</v>
      </c>
      <c r="EK45" s="91">
        <f>EJ45+BI45</f>
        <v>56</v>
      </c>
      <c r="EL45" s="91">
        <f>EK45+BJ45</f>
        <v>56</v>
      </c>
      <c r="EM45" s="91">
        <f>EL45+BK45</f>
        <v>56</v>
      </c>
      <c r="EN45" s="91">
        <f>EM45+BL45</f>
        <v>56</v>
      </c>
      <c r="EO45" s="91">
        <f>EN45+BM45</f>
        <v>56</v>
      </c>
      <c r="EP45" s="91">
        <f>EO45+BN45</f>
        <v>56</v>
      </c>
      <c r="EQ45" s="91">
        <f>EP45+BO45</f>
        <v>56</v>
      </c>
      <c r="ER45" s="91">
        <f>EQ45+BP45</f>
        <v>56</v>
      </c>
      <c r="ES45" s="91">
        <f>ER45+BQ45</f>
        <v>56</v>
      </c>
      <c r="ET45" s="91">
        <f>ES45+BR45</f>
        <v>56</v>
      </c>
      <c r="EU45" s="91">
        <f>ET45+BS45</f>
        <v>56</v>
      </c>
      <c r="EV45" s="91">
        <f>EU45+BT45</f>
        <v>56</v>
      </c>
      <c r="EW45" s="91">
        <f>EV45+BU45</f>
        <v>56</v>
      </c>
      <c r="EX45" s="91">
        <f>EW45+BV45</f>
        <v>56</v>
      </c>
      <c r="EY45" s="91">
        <f>EX45+BW45</f>
        <v>56</v>
      </c>
      <c r="EZ45" s="91">
        <f>EY45+BX45</f>
        <v>56</v>
      </c>
      <c r="FA45" s="91">
        <f>EZ45+BY45</f>
        <v>56</v>
      </c>
      <c r="FB45" s="91">
        <f>FA45+BZ45</f>
        <v>56</v>
      </c>
      <c r="FC45" s="91">
        <f>FB45+CA45</f>
        <v>56</v>
      </c>
      <c r="FD45" s="91">
        <f>FC45+CB45</f>
        <v>58</v>
      </c>
      <c r="FF45" s="91">
        <v>35</v>
      </c>
      <c r="FG45" s="91">
        <v>35</v>
      </c>
      <c r="FH45" s="91">
        <v>35</v>
      </c>
      <c r="FI45" s="91">
        <v>34</v>
      </c>
      <c r="FJ45" s="91">
        <v>33</v>
      </c>
      <c r="FK45" s="91">
        <v>33</v>
      </c>
      <c r="FL45" s="91">
        <v>35</v>
      </c>
      <c r="FM45" s="91">
        <v>36</v>
      </c>
      <c r="FN45" s="91">
        <v>36</v>
      </c>
      <c r="FO45" s="91">
        <v>36</v>
      </c>
      <c r="FP45" s="91">
        <v>36</v>
      </c>
      <c r="FQ45" s="91">
        <v>36</v>
      </c>
      <c r="FR45" s="91">
        <v>36</v>
      </c>
      <c r="FS45" s="91">
        <v>36</v>
      </c>
      <c r="FT45" s="91">
        <v>36</v>
      </c>
      <c r="FU45" s="91">
        <v>38</v>
      </c>
      <c r="FV45" s="91">
        <v>38</v>
      </c>
      <c r="FW45" s="91">
        <v>38</v>
      </c>
      <c r="FX45" s="91">
        <v>38</v>
      </c>
      <c r="FY45" s="91">
        <v>38</v>
      </c>
      <c r="FZ45" s="91">
        <v>38</v>
      </c>
      <c r="GA45" s="91">
        <v>38</v>
      </c>
      <c r="GB45" s="91">
        <v>38</v>
      </c>
      <c r="GC45" s="91">
        <v>38</v>
      </c>
      <c r="GD45" s="91">
        <v>40</v>
      </c>
      <c r="GE45" s="91">
        <v>40</v>
      </c>
      <c r="GF45" s="91">
        <v>41</v>
      </c>
      <c r="GG45" s="91">
        <v>40</v>
      </c>
      <c r="GH45" s="91">
        <v>40</v>
      </c>
      <c r="GI45" s="91">
        <v>40</v>
      </c>
      <c r="GJ45" s="91">
        <v>40</v>
      </c>
      <c r="GK45" s="91">
        <v>40</v>
      </c>
      <c r="GL45" s="91">
        <v>40</v>
      </c>
      <c r="GM45" s="91">
        <v>41</v>
      </c>
      <c r="GN45" s="91">
        <v>41</v>
      </c>
      <c r="GO45" s="91">
        <v>42</v>
      </c>
      <c r="GP45" s="91">
        <v>41</v>
      </c>
      <c r="GQ45" s="91">
        <v>40</v>
      </c>
      <c r="GR45" s="91">
        <v>41</v>
      </c>
      <c r="GS45" s="91">
        <v>41</v>
      </c>
      <c r="GT45" s="91">
        <v>38</v>
      </c>
      <c r="GU45" s="91">
        <v>38</v>
      </c>
      <c r="GV45" s="91">
        <v>40</v>
      </c>
      <c r="GW45" s="91">
        <v>40</v>
      </c>
      <c r="GX45" s="91">
        <v>41</v>
      </c>
      <c r="GY45" s="91">
        <v>40</v>
      </c>
      <c r="GZ45" s="91">
        <v>40</v>
      </c>
      <c r="HA45" s="91">
        <v>40</v>
      </c>
      <c r="HB45" s="91">
        <v>41</v>
      </c>
      <c r="HC45" s="91">
        <v>43</v>
      </c>
      <c r="HD45" s="91">
        <v>43</v>
      </c>
      <c r="HE45" s="91">
        <v>43</v>
      </c>
      <c r="HF45" s="91">
        <v>43</v>
      </c>
      <c r="HG45" s="91">
        <v>43</v>
      </c>
      <c r="HH45" s="91">
        <v>43</v>
      </c>
      <c r="HI45" s="91">
        <v>43</v>
      </c>
      <c r="HJ45" s="91">
        <v>44</v>
      </c>
      <c r="HK45" s="91">
        <v>44</v>
      </c>
      <c r="HL45" s="91">
        <v>44</v>
      </c>
      <c r="HM45" s="91">
        <v>44</v>
      </c>
      <c r="HN45" s="91">
        <v>44</v>
      </c>
      <c r="HO45" s="91">
        <v>44</v>
      </c>
      <c r="HP45" s="91">
        <v>44</v>
      </c>
      <c r="HQ45" s="91">
        <v>44</v>
      </c>
      <c r="HR45" s="91">
        <v>44</v>
      </c>
      <c r="HS45" s="91">
        <v>44</v>
      </c>
      <c r="HT45" s="91">
        <v>43</v>
      </c>
      <c r="HU45" s="91">
        <v>43</v>
      </c>
      <c r="HV45" s="91">
        <v>43</v>
      </c>
      <c r="HW45" s="91">
        <v>43</v>
      </c>
      <c r="HX45" s="91">
        <v>44</v>
      </c>
      <c r="HY45" s="91">
        <v>44</v>
      </c>
      <c r="HZ45" s="91">
        <v>44</v>
      </c>
      <c r="IA45" s="91">
        <v>43</v>
      </c>
      <c r="IB45" s="91">
        <v>43</v>
      </c>
      <c r="IC45" s="91">
        <v>43</v>
      </c>
      <c r="IE45" s="91">
        <v>43</v>
      </c>
      <c r="IF45" s="91" t="s">
        <v>312</v>
      </c>
      <c r="IG45" s="91">
        <v>56</v>
      </c>
      <c r="IH45" s="103">
        <v>2</v>
      </c>
      <c r="II45" s="91">
        <v>58</v>
      </c>
      <c r="IJ45" s="91" t="str">
        <f>IF(IC45=IB45,"",IF(IC45&lt;IB45,"COLOR(RED):''↑''",IF(IC45&gt;IB45,"COLOR(cyan):''↓''")))</f>
        <v/>
      </c>
    </row>
    <row r="46" spans="1:244">
      <c r="A46" s="91" t="s">
        <v>502</v>
      </c>
      <c r="B46" s="91">
        <v>18</v>
      </c>
      <c r="C46" s="91">
        <v>0</v>
      </c>
      <c r="D46" s="91">
        <v>2</v>
      </c>
      <c r="E46" s="91">
        <v>0</v>
      </c>
      <c r="F46" s="91">
        <v>2</v>
      </c>
      <c r="G46" s="91">
        <v>2</v>
      </c>
      <c r="H46" s="91">
        <v>0</v>
      </c>
      <c r="I46" s="91">
        <v>2</v>
      </c>
      <c r="J46" s="91">
        <v>2</v>
      </c>
      <c r="K46" s="91">
        <v>0</v>
      </c>
      <c r="L46" s="91">
        <v>4</v>
      </c>
      <c r="M46" s="91">
        <v>0</v>
      </c>
      <c r="N46" s="91">
        <v>0</v>
      </c>
      <c r="O46" s="91">
        <v>0</v>
      </c>
      <c r="P46" s="91">
        <v>2</v>
      </c>
      <c r="Q46" s="91">
        <v>2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  <c r="AB46" s="91">
        <v>0</v>
      </c>
      <c r="AC46" s="91">
        <v>0</v>
      </c>
      <c r="AD46" s="91">
        <v>0</v>
      </c>
      <c r="AE46" s="91">
        <v>0</v>
      </c>
      <c r="AF46" s="91">
        <v>0</v>
      </c>
      <c r="AG46" s="91">
        <v>0</v>
      </c>
      <c r="AH46" s="91">
        <v>0</v>
      </c>
      <c r="AI46" s="91">
        <v>0</v>
      </c>
      <c r="AJ46" s="91">
        <v>0</v>
      </c>
      <c r="AK46" s="91">
        <v>0</v>
      </c>
      <c r="AL46" s="91">
        <v>0</v>
      </c>
      <c r="AM46" s="91">
        <v>0</v>
      </c>
      <c r="AN46" s="91">
        <v>0</v>
      </c>
      <c r="AO46" s="91">
        <v>0</v>
      </c>
      <c r="AP46" s="91">
        <v>0</v>
      </c>
      <c r="AQ46" s="91">
        <v>0</v>
      </c>
      <c r="AR46" s="91">
        <v>0</v>
      </c>
      <c r="AS46" s="91">
        <v>0</v>
      </c>
      <c r="AT46" s="91">
        <v>0</v>
      </c>
      <c r="AU46" s="91">
        <v>0</v>
      </c>
      <c r="AV46" s="91">
        <v>0</v>
      </c>
      <c r="AW46" s="91">
        <v>0</v>
      </c>
      <c r="AX46" s="91">
        <v>0</v>
      </c>
      <c r="AY46" s="91">
        <v>0</v>
      </c>
      <c r="BA46" s="103">
        <v>0</v>
      </c>
      <c r="BB46" s="103">
        <v>0</v>
      </c>
      <c r="BC46" s="103">
        <v>0</v>
      </c>
      <c r="BD46" s="103">
        <v>0</v>
      </c>
      <c r="BE46" s="103">
        <v>0</v>
      </c>
      <c r="BF46" s="103">
        <v>12</v>
      </c>
      <c r="BG46" s="103">
        <v>2</v>
      </c>
      <c r="BH46" s="103">
        <v>4</v>
      </c>
      <c r="BI46" s="103">
        <v>2</v>
      </c>
      <c r="BJ46" s="103">
        <v>0</v>
      </c>
      <c r="BK46" s="103">
        <v>0</v>
      </c>
      <c r="BL46" s="103">
        <v>0</v>
      </c>
      <c r="BM46" s="103">
        <v>0</v>
      </c>
      <c r="BO46" s="103">
        <v>0</v>
      </c>
      <c r="BQ46" s="103">
        <v>0</v>
      </c>
      <c r="BS46" s="103">
        <v>0</v>
      </c>
      <c r="BT46" s="103">
        <v>0</v>
      </c>
      <c r="BU46" s="103">
        <v>0</v>
      </c>
      <c r="BV46" s="103">
        <v>0</v>
      </c>
      <c r="BW46" s="103">
        <v>0</v>
      </c>
      <c r="BX46" s="103">
        <v>0</v>
      </c>
      <c r="BY46" s="103">
        <v>0</v>
      </c>
      <c r="BZ46" s="103">
        <v>0</v>
      </c>
      <c r="CA46" s="103">
        <v>0</v>
      </c>
      <c r="CB46" s="103">
        <v>0</v>
      </c>
      <c r="CD46" s="91">
        <v>18</v>
      </c>
      <c r="CE46" s="91">
        <f>CD46+C46</f>
        <v>18</v>
      </c>
      <c r="CF46" s="91">
        <f>CE46+D46</f>
        <v>20</v>
      </c>
      <c r="CG46" s="91">
        <f>CF46+E46</f>
        <v>20</v>
      </c>
      <c r="CH46" s="91">
        <f>CG46+F46</f>
        <v>22</v>
      </c>
      <c r="CI46" s="91">
        <f>CH46+G46</f>
        <v>24</v>
      </c>
      <c r="CJ46" s="91">
        <f>CI46+H46</f>
        <v>24</v>
      </c>
      <c r="CK46" s="91">
        <f>CJ46+I46</f>
        <v>26</v>
      </c>
      <c r="CL46" s="91">
        <f>CK46+J46</f>
        <v>28</v>
      </c>
      <c r="CM46" s="91">
        <f>CL46+K46</f>
        <v>28</v>
      </c>
      <c r="CN46" s="91">
        <f>CM46+L46</f>
        <v>32</v>
      </c>
      <c r="CO46" s="91">
        <f>CN46+M46</f>
        <v>32</v>
      </c>
      <c r="CP46" s="91">
        <f>CO46+N46</f>
        <v>32</v>
      </c>
      <c r="CQ46" s="91">
        <f>CP46+O46</f>
        <v>32</v>
      </c>
      <c r="CR46" s="91">
        <f>CQ46+P46</f>
        <v>34</v>
      </c>
      <c r="CS46" s="91">
        <f>CR46+Q46</f>
        <v>36</v>
      </c>
      <c r="CT46" s="91">
        <f>CS46+R46</f>
        <v>36</v>
      </c>
      <c r="CU46" s="91">
        <f>CT46+S46</f>
        <v>36</v>
      </c>
      <c r="CV46" s="91">
        <f>CU46+T46</f>
        <v>36</v>
      </c>
      <c r="CW46" s="91">
        <f>CV46+U46</f>
        <v>36</v>
      </c>
      <c r="CX46" s="91">
        <f>CW46+V46</f>
        <v>36</v>
      </c>
      <c r="CY46" s="91">
        <f>CX46+W46</f>
        <v>36</v>
      </c>
      <c r="CZ46" s="91">
        <f>CY46+X46</f>
        <v>36</v>
      </c>
      <c r="DA46" s="91">
        <f>CZ46+Y46</f>
        <v>36</v>
      </c>
      <c r="DB46" s="91">
        <f>DA46+Z46</f>
        <v>36</v>
      </c>
      <c r="DC46" s="91">
        <f>DB46+AA46</f>
        <v>36</v>
      </c>
      <c r="DD46" s="91">
        <f>DC46+AB46</f>
        <v>36</v>
      </c>
      <c r="DE46" s="91">
        <f>DD46+AC46</f>
        <v>36</v>
      </c>
      <c r="DF46" s="91">
        <f>DE46+AD46</f>
        <v>36</v>
      </c>
      <c r="DG46" s="91">
        <f>DF46+AE46</f>
        <v>36</v>
      </c>
      <c r="DH46" s="91">
        <f>DG46+AF46</f>
        <v>36</v>
      </c>
      <c r="DI46" s="91">
        <f>DH46+AG46</f>
        <v>36</v>
      </c>
      <c r="DJ46" s="91">
        <f>DI46+AH46</f>
        <v>36</v>
      </c>
      <c r="DK46" s="91">
        <f>DJ46+AI46</f>
        <v>36</v>
      </c>
      <c r="DL46" s="91">
        <f>DK46+AJ46</f>
        <v>36</v>
      </c>
      <c r="DM46" s="91">
        <f>DL46+AK46</f>
        <v>36</v>
      </c>
      <c r="DN46" s="91">
        <f>DM46+AL46</f>
        <v>36</v>
      </c>
      <c r="DO46" s="91">
        <f>DN46+AM46</f>
        <v>36</v>
      </c>
      <c r="DP46" s="91">
        <f>DO46+AN46</f>
        <v>36</v>
      </c>
      <c r="DQ46" s="91">
        <f>DP46+AO46</f>
        <v>36</v>
      </c>
      <c r="DR46" s="91">
        <f>DQ46+AP46</f>
        <v>36</v>
      </c>
      <c r="DS46" s="91">
        <f>DR46+AQ46</f>
        <v>36</v>
      </c>
      <c r="DT46" s="91">
        <f>DS46+AR46</f>
        <v>36</v>
      </c>
      <c r="DU46" s="91">
        <f>DT46+AS46</f>
        <v>36</v>
      </c>
      <c r="DV46" s="91">
        <f>DU46+AT46</f>
        <v>36</v>
      </c>
      <c r="DW46" s="91">
        <f>DV46+AU46</f>
        <v>36</v>
      </c>
      <c r="DX46" s="91">
        <f>DW46+AV46</f>
        <v>36</v>
      </c>
      <c r="DY46" s="91">
        <f>DX46+AW46</f>
        <v>36</v>
      </c>
      <c r="DZ46" s="91">
        <f>DY46+AX46</f>
        <v>36</v>
      </c>
      <c r="EA46" s="91">
        <f>DZ46+AY46</f>
        <v>36</v>
      </c>
      <c r="EB46" s="91">
        <f>EA46+AZ46</f>
        <v>36</v>
      </c>
      <c r="EC46" s="91">
        <f>EB46+BA46</f>
        <v>36</v>
      </c>
      <c r="ED46" s="91">
        <f>EC46+BB46</f>
        <v>36</v>
      </c>
      <c r="EE46" s="91">
        <f>ED46+BC46</f>
        <v>36</v>
      </c>
      <c r="EF46" s="91">
        <f>EE46+BD46</f>
        <v>36</v>
      </c>
      <c r="EG46" s="91">
        <f>EF46+BE46</f>
        <v>36</v>
      </c>
      <c r="EH46" s="91">
        <f>EG46+BF46</f>
        <v>48</v>
      </c>
      <c r="EI46" s="91">
        <f>EH46+BG46</f>
        <v>50</v>
      </c>
      <c r="EJ46" s="91">
        <f>EI46+BH46</f>
        <v>54</v>
      </c>
      <c r="EK46" s="91">
        <f>EJ46+BI46</f>
        <v>56</v>
      </c>
      <c r="EL46" s="91">
        <f>EK46+BJ46</f>
        <v>56</v>
      </c>
      <c r="EM46" s="91">
        <f>EL46+BK46</f>
        <v>56</v>
      </c>
      <c r="EN46" s="91">
        <f>EM46+BL46</f>
        <v>56</v>
      </c>
      <c r="EO46" s="91">
        <f>EN46+BM46</f>
        <v>56</v>
      </c>
      <c r="EP46" s="91">
        <f>EO46+BN46</f>
        <v>56</v>
      </c>
      <c r="EQ46" s="91">
        <f>EP46+BO46</f>
        <v>56</v>
      </c>
      <c r="ER46" s="91">
        <f>EQ46+BP46</f>
        <v>56</v>
      </c>
      <c r="ES46" s="91">
        <f>ER46+BQ46</f>
        <v>56</v>
      </c>
      <c r="ET46" s="91">
        <f>ES46+BR46</f>
        <v>56</v>
      </c>
      <c r="EU46" s="91">
        <f>ET46+BS46</f>
        <v>56</v>
      </c>
      <c r="EV46" s="91">
        <f>EU46+BT46</f>
        <v>56</v>
      </c>
      <c r="EW46" s="91">
        <f>EV46+BU46</f>
        <v>56</v>
      </c>
      <c r="EX46" s="91">
        <f>EW46+BV46</f>
        <v>56</v>
      </c>
      <c r="EY46" s="91">
        <f>EX46+BW46</f>
        <v>56</v>
      </c>
      <c r="EZ46" s="91">
        <f>EY46+BX46</f>
        <v>56</v>
      </c>
      <c r="FA46" s="91">
        <f>EZ46+BY46</f>
        <v>56</v>
      </c>
      <c r="FB46" s="91">
        <f>FA46+BZ46</f>
        <v>56</v>
      </c>
      <c r="FC46" s="91">
        <f>FB46+CA46</f>
        <v>56</v>
      </c>
      <c r="FD46" s="91">
        <f>FC46+CB46</f>
        <v>56</v>
      </c>
      <c r="FF46" s="91">
        <v>40</v>
      </c>
      <c r="FG46" s="91">
        <v>40</v>
      </c>
      <c r="FH46" s="91">
        <v>40</v>
      </c>
      <c r="FI46" s="91">
        <v>40</v>
      </c>
      <c r="FJ46" s="91">
        <v>43</v>
      </c>
      <c r="FK46" s="91">
        <v>45</v>
      </c>
      <c r="FL46" s="91">
        <v>45</v>
      </c>
      <c r="FM46" s="91">
        <v>45</v>
      </c>
      <c r="FN46" s="91">
        <v>45</v>
      </c>
      <c r="FO46" s="91">
        <v>44</v>
      </c>
      <c r="FP46" s="91">
        <v>43</v>
      </c>
      <c r="FQ46" s="91">
        <v>44</v>
      </c>
      <c r="FR46" s="91">
        <v>46</v>
      </c>
      <c r="FS46" s="91">
        <v>44</v>
      </c>
      <c r="FT46" s="91">
        <v>44</v>
      </c>
      <c r="FU46" s="91">
        <v>43</v>
      </c>
      <c r="FV46" s="91">
        <v>44</v>
      </c>
      <c r="FW46" s="91">
        <v>44</v>
      </c>
      <c r="FX46" s="91">
        <v>44</v>
      </c>
      <c r="FY46" s="91">
        <v>43</v>
      </c>
      <c r="FZ46" s="91">
        <v>43</v>
      </c>
      <c r="GA46" s="91">
        <v>43</v>
      </c>
      <c r="GB46" s="91">
        <v>45</v>
      </c>
      <c r="GC46" s="91">
        <v>45</v>
      </c>
      <c r="GD46" s="91">
        <v>46</v>
      </c>
      <c r="GE46" s="91">
        <v>46</v>
      </c>
      <c r="GF46" s="91">
        <v>46</v>
      </c>
      <c r="GG46" s="91">
        <v>45</v>
      </c>
      <c r="GH46" s="91">
        <v>45</v>
      </c>
      <c r="GI46" s="91">
        <v>45</v>
      </c>
      <c r="GJ46" s="91">
        <v>46</v>
      </c>
      <c r="GK46" s="91">
        <v>46</v>
      </c>
      <c r="GL46" s="91">
        <v>46</v>
      </c>
      <c r="GM46" s="91">
        <v>46</v>
      </c>
      <c r="GN46" s="91">
        <v>46</v>
      </c>
      <c r="GO46" s="91">
        <v>47</v>
      </c>
      <c r="GP46" s="91">
        <v>47</v>
      </c>
      <c r="GQ46" s="91">
        <v>47</v>
      </c>
      <c r="GR46" s="91">
        <v>47</v>
      </c>
      <c r="GS46" s="91">
        <v>47</v>
      </c>
      <c r="GT46" s="91">
        <v>44</v>
      </c>
      <c r="GU46" s="91">
        <v>44</v>
      </c>
      <c r="GV46" s="91">
        <v>45</v>
      </c>
      <c r="GW46" s="91">
        <v>46</v>
      </c>
      <c r="GX46" s="91">
        <v>46</v>
      </c>
      <c r="GY46" s="91">
        <v>46</v>
      </c>
      <c r="GZ46" s="91">
        <v>45</v>
      </c>
      <c r="HA46" s="91">
        <v>45</v>
      </c>
      <c r="HB46" s="91">
        <v>47</v>
      </c>
      <c r="HC46" s="91">
        <v>48</v>
      </c>
      <c r="HD46" s="91">
        <v>48</v>
      </c>
      <c r="HE46" s="91">
        <v>48</v>
      </c>
      <c r="HF46" s="91">
        <v>48</v>
      </c>
      <c r="HG46" s="91">
        <v>48</v>
      </c>
      <c r="HH46" s="91">
        <v>49</v>
      </c>
      <c r="HI46" s="91">
        <v>49</v>
      </c>
      <c r="HJ46" s="91">
        <v>46</v>
      </c>
      <c r="HK46" s="91">
        <v>46</v>
      </c>
      <c r="HL46" s="91">
        <v>45</v>
      </c>
      <c r="HM46" s="91">
        <v>44</v>
      </c>
      <c r="HN46" s="91">
        <v>44</v>
      </c>
      <c r="HO46" s="91">
        <v>44</v>
      </c>
      <c r="HP46" s="91">
        <v>44</v>
      </c>
      <c r="HQ46" s="91">
        <v>44</v>
      </c>
      <c r="HR46" s="91">
        <v>44</v>
      </c>
      <c r="HS46" s="91">
        <v>44</v>
      </c>
      <c r="HT46" s="91">
        <v>43</v>
      </c>
      <c r="HU46" s="91">
        <v>43</v>
      </c>
      <c r="HV46" s="91">
        <v>43</v>
      </c>
      <c r="HW46" s="91">
        <v>43</v>
      </c>
      <c r="HX46" s="91">
        <v>44</v>
      </c>
      <c r="HY46" s="91">
        <v>44</v>
      </c>
      <c r="HZ46" s="91">
        <v>44</v>
      </c>
      <c r="IA46" s="91">
        <v>43</v>
      </c>
      <c r="IB46" s="91">
        <v>43</v>
      </c>
      <c r="IC46" s="91">
        <v>44</v>
      </c>
      <c r="IE46" s="91">
        <v>44</v>
      </c>
      <c r="IF46" s="91" t="s">
        <v>502</v>
      </c>
      <c r="IG46" s="91">
        <v>56</v>
      </c>
      <c r="IH46" s="103">
        <v>0</v>
      </c>
      <c r="II46" s="91">
        <v>56</v>
      </c>
      <c r="IJ46" s="91" t="str">
        <f>IF(IC46=IB46,"",IF(IC46&lt;IB46,"COLOR(RED):''↑''",IF(IC46&gt;IB46,"COLOR(cyan):''↓''")))</f>
        <v>COLOR(cyan):''↓''</v>
      </c>
    </row>
    <row r="47" spans="1:244">
      <c r="A47" s="91" t="s">
        <v>88</v>
      </c>
      <c r="B47" s="91">
        <v>30</v>
      </c>
      <c r="C47" s="91">
        <v>2</v>
      </c>
      <c r="D47" s="91">
        <v>4</v>
      </c>
      <c r="E47" s="91">
        <v>0</v>
      </c>
      <c r="F47" s="91">
        <v>0</v>
      </c>
      <c r="G47" s="91">
        <v>2</v>
      </c>
      <c r="H47" s="91">
        <v>2</v>
      </c>
      <c r="I47" s="91">
        <v>2</v>
      </c>
      <c r="J47" s="91">
        <v>2</v>
      </c>
      <c r="K47" s="91">
        <v>0</v>
      </c>
      <c r="L47" s="91">
        <v>2</v>
      </c>
      <c r="M47" s="91">
        <v>0</v>
      </c>
      <c r="N47" s="91">
        <v>2</v>
      </c>
      <c r="O47" s="91">
        <v>0</v>
      </c>
      <c r="P47" s="91">
        <v>2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  <c r="AC47" s="91">
        <v>0</v>
      </c>
      <c r="AD47" s="91">
        <v>0</v>
      </c>
      <c r="AE47" s="91">
        <v>0</v>
      </c>
      <c r="AF47" s="91">
        <v>0</v>
      </c>
      <c r="AG47" s="91">
        <v>0</v>
      </c>
      <c r="AH47" s="91">
        <v>0</v>
      </c>
      <c r="AI47" s="91">
        <v>0</v>
      </c>
      <c r="AJ47" s="91">
        <v>0</v>
      </c>
      <c r="AK47" s="91">
        <v>0</v>
      </c>
      <c r="AL47" s="91">
        <v>0</v>
      </c>
      <c r="AM47" s="91">
        <v>0</v>
      </c>
      <c r="AN47" s="91">
        <v>0</v>
      </c>
      <c r="AO47" s="91">
        <v>0</v>
      </c>
      <c r="AP47" s="91">
        <v>0</v>
      </c>
      <c r="AQ47" s="91">
        <v>0</v>
      </c>
      <c r="AR47" s="91">
        <v>0</v>
      </c>
      <c r="AS47" s="91">
        <v>0</v>
      </c>
      <c r="AT47" s="91">
        <v>0</v>
      </c>
      <c r="AU47" s="91">
        <v>0</v>
      </c>
      <c r="AV47" s="91">
        <v>0</v>
      </c>
      <c r="AW47" s="91">
        <v>0</v>
      </c>
      <c r="AX47" s="91">
        <v>2</v>
      </c>
      <c r="AY47" s="91">
        <v>0</v>
      </c>
      <c r="BA47" s="103">
        <v>0</v>
      </c>
      <c r="BB47" s="103">
        <v>0</v>
      </c>
      <c r="BC47" s="103">
        <v>0</v>
      </c>
      <c r="BD47" s="103">
        <v>2</v>
      </c>
      <c r="BE47" s="103">
        <v>0</v>
      </c>
      <c r="BF47" s="103">
        <v>0</v>
      </c>
      <c r="BG47" s="103">
        <v>0</v>
      </c>
      <c r="BH47" s="103">
        <v>0</v>
      </c>
      <c r="BI47" s="103">
        <v>0</v>
      </c>
      <c r="BJ47" s="103">
        <v>0</v>
      </c>
      <c r="BK47" s="103">
        <v>0</v>
      </c>
      <c r="BL47" s="103">
        <v>0</v>
      </c>
      <c r="BM47" s="103">
        <v>0</v>
      </c>
      <c r="BO47" s="103">
        <v>0</v>
      </c>
      <c r="BQ47" s="103">
        <v>0</v>
      </c>
      <c r="BS47" s="103">
        <v>0</v>
      </c>
      <c r="BT47" s="103">
        <v>0</v>
      </c>
      <c r="BU47" s="103">
        <v>0</v>
      </c>
      <c r="BV47" s="103">
        <v>0</v>
      </c>
      <c r="BW47" s="103">
        <v>0</v>
      </c>
      <c r="BX47" s="103">
        <v>0</v>
      </c>
      <c r="BY47" s="103">
        <v>0</v>
      </c>
      <c r="BZ47" s="103">
        <v>0</v>
      </c>
      <c r="CA47" s="103">
        <v>0</v>
      </c>
      <c r="CB47" s="103">
        <v>0</v>
      </c>
      <c r="CD47" s="91">
        <v>30</v>
      </c>
      <c r="CE47" s="91">
        <f>CD47+C47</f>
        <v>32</v>
      </c>
      <c r="CF47" s="91">
        <f>CE47+D47</f>
        <v>36</v>
      </c>
      <c r="CG47" s="91">
        <f>CF47+E47</f>
        <v>36</v>
      </c>
      <c r="CH47" s="91">
        <f>CG47+F47</f>
        <v>36</v>
      </c>
      <c r="CI47" s="91">
        <f>CH47+G47</f>
        <v>38</v>
      </c>
      <c r="CJ47" s="91">
        <f>CI47+H47</f>
        <v>40</v>
      </c>
      <c r="CK47" s="91">
        <f>CJ47+I47</f>
        <v>42</v>
      </c>
      <c r="CL47" s="91">
        <f>CK47+J47</f>
        <v>44</v>
      </c>
      <c r="CM47" s="91">
        <f>CL47+K47</f>
        <v>44</v>
      </c>
      <c r="CN47" s="91">
        <f>CM47+L47</f>
        <v>46</v>
      </c>
      <c r="CO47" s="91">
        <f>CN47+M47</f>
        <v>46</v>
      </c>
      <c r="CP47" s="91">
        <f>CO47+N47</f>
        <v>48</v>
      </c>
      <c r="CQ47" s="91">
        <f>CP47+O47</f>
        <v>48</v>
      </c>
      <c r="CR47" s="91">
        <f>CQ47+P47</f>
        <v>50</v>
      </c>
      <c r="CS47" s="91">
        <f>CR47+Q47</f>
        <v>50</v>
      </c>
      <c r="CT47" s="91">
        <f>CS47+R47</f>
        <v>50</v>
      </c>
      <c r="CU47" s="91">
        <f>CT47+S47</f>
        <v>50</v>
      </c>
      <c r="CV47" s="91">
        <f>CU47+T47</f>
        <v>50</v>
      </c>
      <c r="CW47" s="91">
        <f>CV47+U47</f>
        <v>50</v>
      </c>
      <c r="CX47" s="91">
        <f>CW47+V47</f>
        <v>50</v>
      </c>
      <c r="CY47" s="91">
        <f>CX47+W47</f>
        <v>50</v>
      </c>
      <c r="CZ47" s="91">
        <f>CY47+X47</f>
        <v>50</v>
      </c>
      <c r="DA47" s="91">
        <f>CZ47+Y47</f>
        <v>50</v>
      </c>
      <c r="DB47" s="91">
        <f>DA47+Z47</f>
        <v>50</v>
      </c>
      <c r="DC47" s="91">
        <f>DB47+AA47</f>
        <v>50</v>
      </c>
      <c r="DD47" s="91">
        <f>DC47+AB47</f>
        <v>50</v>
      </c>
      <c r="DE47" s="91">
        <f>DD47+AC47</f>
        <v>50</v>
      </c>
      <c r="DF47" s="91">
        <f>DE47+AD47</f>
        <v>50</v>
      </c>
      <c r="DG47" s="91">
        <f>DF47+AE47</f>
        <v>50</v>
      </c>
      <c r="DH47" s="91">
        <f>DG47+AF47</f>
        <v>50</v>
      </c>
      <c r="DI47" s="91">
        <f>DH47+AG47</f>
        <v>50</v>
      </c>
      <c r="DJ47" s="91">
        <f>DI47+AH47</f>
        <v>50</v>
      </c>
      <c r="DK47" s="91">
        <f>DJ47+AI47</f>
        <v>50</v>
      </c>
      <c r="DL47" s="91">
        <f>DK47+AJ47</f>
        <v>50</v>
      </c>
      <c r="DM47" s="91">
        <f>DL47+AK47</f>
        <v>50</v>
      </c>
      <c r="DN47" s="91">
        <f>DM47+AL47</f>
        <v>50</v>
      </c>
      <c r="DO47" s="91">
        <f>DN47+AM47</f>
        <v>50</v>
      </c>
      <c r="DP47" s="91">
        <f>DO47+AN47</f>
        <v>50</v>
      </c>
      <c r="DQ47" s="91">
        <f>DP47+AO47</f>
        <v>50</v>
      </c>
      <c r="DR47" s="91">
        <f>DQ47+AP47</f>
        <v>50</v>
      </c>
      <c r="DS47" s="91">
        <f>DR47+AQ47</f>
        <v>50</v>
      </c>
      <c r="DT47" s="91">
        <f>DS47+AR47</f>
        <v>50</v>
      </c>
      <c r="DU47" s="91">
        <f>DT47+AS47</f>
        <v>50</v>
      </c>
      <c r="DV47" s="91">
        <f>DU47+AT47</f>
        <v>50</v>
      </c>
      <c r="DW47" s="91">
        <f>DV47+AU47</f>
        <v>50</v>
      </c>
      <c r="DX47" s="91">
        <f>DW47+AV47</f>
        <v>50</v>
      </c>
      <c r="DY47" s="91">
        <f>DX47+AW47</f>
        <v>50</v>
      </c>
      <c r="DZ47" s="91">
        <f>DY47+AX47</f>
        <v>52</v>
      </c>
      <c r="EA47" s="91">
        <f>DZ47+AY47</f>
        <v>52</v>
      </c>
      <c r="EB47" s="91">
        <f>EA47+AZ47</f>
        <v>52</v>
      </c>
      <c r="EC47" s="91">
        <f>EB47+BA47</f>
        <v>52</v>
      </c>
      <c r="ED47" s="91">
        <f>EC47+BB47</f>
        <v>52</v>
      </c>
      <c r="EE47" s="91">
        <f>ED47+BC47</f>
        <v>52</v>
      </c>
      <c r="EF47" s="91">
        <f>EE47+BD47</f>
        <v>54</v>
      </c>
      <c r="EG47" s="91">
        <f>EF47+BE47</f>
        <v>54</v>
      </c>
      <c r="EH47" s="91">
        <f>EG47+BF47</f>
        <v>54</v>
      </c>
      <c r="EI47" s="91">
        <f>EH47+BG47</f>
        <v>54</v>
      </c>
      <c r="EJ47" s="91">
        <f>EI47+BH47</f>
        <v>54</v>
      </c>
      <c r="EK47" s="91">
        <f>EJ47+BI47</f>
        <v>54</v>
      </c>
      <c r="EL47" s="91">
        <f>EK47+BJ47</f>
        <v>54</v>
      </c>
      <c r="EM47" s="91">
        <f>EL47+BK47</f>
        <v>54</v>
      </c>
      <c r="EN47" s="91">
        <f>EM47+BL47</f>
        <v>54</v>
      </c>
      <c r="EO47" s="91">
        <f>EN47+BM47</f>
        <v>54</v>
      </c>
      <c r="EP47" s="91">
        <f>EO47+BN47</f>
        <v>54</v>
      </c>
      <c r="EQ47" s="91">
        <f>EP47+BO47</f>
        <v>54</v>
      </c>
      <c r="ER47" s="91">
        <f>EQ47+BP47</f>
        <v>54</v>
      </c>
      <c r="ES47" s="91">
        <f>ER47+BQ47</f>
        <v>54</v>
      </c>
      <c r="ET47" s="91">
        <f>ES47+BR47</f>
        <v>54</v>
      </c>
      <c r="EU47" s="91">
        <f>ET47+BS47</f>
        <v>54</v>
      </c>
      <c r="EV47" s="91">
        <f>EU47+BT47</f>
        <v>54</v>
      </c>
      <c r="EW47" s="91">
        <f>EV47+BU47</f>
        <v>54</v>
      </c>
      <c r="EX47" s="91">
        <f>EW47+BV47</f>
        <v>54</v>
      </c>
      <c r="EY47" s="91">
        <f>EX47+BW47</f>
        <v>54</v>
      </c>
      <c r="EZ47" s="91">
        <f>EY47+BX47</f>
        <v>54</v>
      </c>
      <c r="FA47" s="91">
        <f>EZ47+BY47</f>
        <v>54</v>
      </c>
      <c r="FB47" s="91">
        <f>FA47+BZ47</f>
        <v>54</v>
      </c>
      <c r="FC47" s="91">
        <f>FB47+CA47</f>
        <v>54</v>
      </c>
      <c r="FD47" s="91">
        <f>FC47+CB47</f>
        <v>54</v>
      </c>
      <c r="FF47" s="91">
        <v>38</v>
      </c>
      <c r="FG47" s="91">
        <v>38</v>
      </c>
      <c r="FH47" s="91">
        <v>36</v>
      </c>
      <c r="FI47" s="91">
        <v>35</v>
      </c>
      <c r="FJ47" s="91">
        <v>35</v>
      </c>
      <c r="FK47" s="91">
        <v>35</v>
      </c>
      <c r="FL47" s="91">
        <v>37</v>
      </c>
      <c r="FM47" s="91">
        <v>38</v>
      </c>
      <c r="FN47" s="91">
        <v>38</v>
      </c>
      <c r="FO47" s="91">
        <v>37</v>
      </c>
      <c r="FP47" s="91">
        <v>36</v>
      </c>
      <c r="FQ47" s="91">
        <v>38</v>
      </c>
      <c r="FR47" s="91">
        <v>39</v>
      </c>
      <c r="FS47" s="91">
        <v>38</v>
      </c>
      <c r="FT47" s="91">
        <v>38</v>
      </c>
      <c r="FU47" s="91">
        <v>40</v>
      </c>
      <c r="FV47" s="91">
        <v>40</v>
      </c>
      <c r="FW47" s="91">
        <v>40</v>
      </c>
      <c r="FX47" s="91">
        <v>41</v>
      </c>
      <c r="FY47" s="91">
        <v>40</v>
      </c>
      <c r="FZ47" s="91">
        <v>40</v>
      </c>
      <c r="GA47" s="91">
        <v>40</v>
      </c>
      <c r="GB47" s="91">
        <v>40</v>
      </c>
      <c r="GC47" s="91">
        <v>40</v>
      </c>
      <c r="GD47" s="91">
        <v>41</v>
      </c>
      <c r="GE47" s="91">
        <v>42</v>
      </c>
      <c r="GF47" s="91">
        <v>42</v>
      </c>
      <c r="GG47" s="91">
        <v>41</v>
      </c>
      <c r="GH47" s="91">
        <v>41</v>
      </c>
      <c r="GI47" s="91">
        <v>41</v>
      </c>
      <c r="GJ47" s="91">
        <v>41</v>
      </c>
      <c r="GK47" s="91">
        <v>41</v>
      </c>
      <c r="GL47" s="91">
        <v>42</v>
      </c>
      <c r="GM47" s="91">
        <v>43</v>
      </c>
      <c r="GN47" s="91">
        <v>43</v>
      </c>
      <c r="GO47" s="91">
        <v>43</v>
      </c>
      <c r="GP47" s="91">
        <v>42</v>
      </c>
      <c r="GQ47" s="91">
        <v>42</v>
      </c>
      <c r="GR47" s="91">
        <v>42</v>
      </c>
      <c r="GS47" s="91">
        <v>42</v>
      </c>
      <c r="GT47" s="91">
        <v>39</v>
      </c>
      <c r="GU47" s="91">
        <v>41</v>
      </c>
      <c r="GV47" s="91">
        <v>41</v>
      </c>
      <c r="GW47" s="91">
        <v>42</v>
      </c>
      <c r="GX47" s="91">
        <v>42</v>
      </c>
      <c r="GY47" s="91">
        <v>41</v>
      </c>
      <c r="GZ47" s="91">
        <v>42</v>
      </c>
      <c r="HA47" s="91">
        <v>42</v>
      </c>
      <c r="HB47" s="91">
        <v>43</v>
      </c>
      <c r="HC47" s="91">
        <v>44</v>
      </c>
      <c r="HD47" s="91">
        <v>44</v>
      </c>
      <c r="HE47" s="91">
        <v>44</v>
      </c>
      <c r="HF47" s="91">
        <v>44</v>
      </c>
      <c r="HG47" s="91">
        <v>44</v>
      </c>
      <c r="HH47" s="91">
        <v>44</v>
      </c>
      <c r="HI47" s="91">
        <v>44</v>
      </c>
      <c r="HJ47" s="91">
        <v>45</v>
      </c>
      <c r="HK47" s="91">
        <v>45</v>
      </c>
      <c r="HL47" s="91">
        <v>45</v>
      </c>
      <c r="HM47" s="91">
        <v>46</v>
      </c>
      <c r="HN47" s="91">
        <v>46</v>
      </c>
      <c r="HO47" s="91">
        <v>46</v>
      </c>
      <c r="HP47" s="91">
        <v>46</v>
      </c>
      <c r="HQ47" s="91">
        <v>46</v>
      </c>
      <c r="HR47" s="91">
        <v>46</v>
      </c>
      <c r="HS47" s="91">
        <v>46</v>
      </c>
      <c r="HT47" s="91">
        <v>45</v>
      </c>
      <c r="HU47" s="91">
        <v>45</v>
      </c>
      <c r="HV47" s="91">
        <v>45</v>
      </c>
      <c r="HW47" s="91">
        <v>45</v>
      </c>
      <c r="HX47" s="91">
        <v>46</v>
      </c>
      <c r="HY47" s="91">
        <v>46</v>
      </c>
      <c r="HZ47" s="91">
        <v>46</v>
      </c>
      <c r="IA47" s="91">
        <v>45</v>
      </c>
      <c r="IB47" s="91">
        <v>45</v>
      </c>
      <c r="IC47" s="91">
        <v>45</v>
      </c>
      <c r="IE47" s="91">
        <v>45</v>
      </c>
      <c r="IF47" s="91" t="s">
        <v>88</v>
      </c>
      <c r="IG47" s="91">
        <v>54</v>
      </c>
      <c r="IH47" s="103">
        <v>0</v>
      </c>
      <c r="II47" s="91">
        <v>54</v>
      </c>
      <c r="IJ47" s="91" t="str">
        <f>IF(IC47=IB47,"",IF(IC47&lt;IB47,"COLOR(RED):''↑''",IF(IC47&gt;IB47,"COLOR(cyan):''↓''")))</f>
        <v/>
      </c>
    </row>
    <row r="48" spans="1:244">
      <c r="A48" s="91" t="s">
        <v>64</v>
      </c>
      <c r="S48" s="91">
        <v>4</v>
      </c>
      <c r="T48" s="91">
        <v>0</v>
      </c>
      <c r="U48" s="91">
        <v>0</v>
      </c>
      <c r="V48" s="91">
        <v>2</v>
      </c>
      <c r="W48" s="91">
        <v>0</v>
      </c>
      <c r="X48" s="91">
        <v>0</v>
      </c>
      <c r="Y48" s="91">
        <v>2</v>
      </c>
      <c r="Z48" s="91">
        <v>0</v>
      </c>
      <c r="AA48" s="91">
        <v>0</v>
      </c>
      <c r="AB48" s="91">
        <v>0</v>
      </c>
      <c r="AC48" s="91">
        <v>0</v>
      </c>
      <c r="AD48" s="91">
        <v>0</v>
      </c>
      <c r="AE48" s="91">
        <v>4</v>
      </c>
      <c r="AF48" s="91">
        <v>0</v>
      </c>
      <c r="AG48" s="91">
        <v>2</v>
      </c>
      <c r="AH48" s="91">
        <v>0</v>
      </c>
      <c r="AI48" s="91">
        <v>2</v>
      </c>
      <c r="AJ48" s="91">
        <v>0</v>
      </c>
      <c r="AK48" s="91">
        <v>0</v>
      </c>
      <c r="AL48" s="91">
        <v>0</v>
      </c>
      <c r="AM48" s="91">
        <v>2</v>
      </c>
      <c r="AN48" s="91">
        <v>8</v>
      </c>
      <c r="AO48" s="91">
        <v>0</v>
      </c>
      <c r="AP48" s="91">
        <v>0</v>
      </c>
      <c r="AQ48" s="91">
        <v>6</v>
      </c>
      <c r="AR48" s="91">
        <v>2</v>
      </c>
      <c r="AS48" s="91">
        <v>0</v>
      </c>
      <c r="AT48" s="91">
        <v>2</v>
      </c>
      <c r="AU48" s="91">
        <v>0</v>
      </c>
      <c r="AV48" s="91">
        <v>0</v>
      </c>
      <c r="AW48" s="91">
        <v>0</v>
      </c>
      <c r="AX48" s="91">
        <v>0</v>
      </c>
      <c r="AY48" s="91">
        <v>8</v>
      </c>
      <c r="BA48" s="103">
        <v>0</v>
      </c>
      <c r="BB48" s="103">
        <v>0</v>
      </c>
      <c r="BC48" s="103">
        <v>0</v>
      </c>
      <c r="BD48" s="103">
        <v>4</v>
      </c>
      <c r="BE48" s="103">
        <v>0</v>
      </c>
      <c r="BF48" s="103">
        <v>0</v>
      </c>
      <c r="BG48" s="103">
        <v>0</v>
      </c>
      <c r="BH48" s="103">
        <v>0</v>
      </c>
      <c r="BI48" s="103">
        <v>0</v>
      </c>
      <c r="BJ48" s="103">
        <v>0</v>
      </c>
      <c r="BK48" s="103">
        <v>2</v>
      </c>
      <c r="BL48" s="103">
        <v>0</v>
      </c>
      <c r="BM48" s="103">
        <v>0</v>
      </c>
      <c r="BO48" s="103">
        <v>0</v>
      </c>
      <c r="BQ48" s="103">
        <v>0</v>
      </c>
      <c r="BS48" s="103">
        <v>0</v>
      </c>
      <c r="BT48" s="103">
        <v>0</v>
      </c>
      <c r="BU48" s="103">
        <v>0</v>
      </c>
      <c r="BV48" s="103">
        <v>0</v>
      </c>
      <c r="BW48" s="103">
        <v>0</v>
      </c>
      <c r="BX48" s="103">
        <v>0</v>
      </c>
      <c r="BY48" s="103">
        <v>0</v>
      </c>
      <c r="BZ48" s="103">
        <v>0</v>
      </c>
      <c r="CA48" s="103">
        <v>0</v>
      </c>
      <c r="CB48" s="103">
        <v>0</v>
      </c>
      <c r="CT48" s="91">
        <f>CS48+R48</f>
        <v>0</v>
      </c>
      <c r="CU48" s="91">
        <f>CT48+S48</f>
        <v>4</v>
      </c>
      <c r="CV48" s="91">
        <f>CU48+T48</f>
        <v>4</v>
      </c>
      <c r="CW48" s="91">
        <f>CV48+U48</f>
        <v>4</v>
      </c>
      <c r="CX48" s="91">
        <f>CW48+V48</f>
        <v>6</v>
      </c>
      <c r="CY48" s="91">
        <f>CX48+W48</f>
        <v>6</v>
      </c>
      <c r="CZ48" s="91">
        <f>CY48+X48</f>
        <v>6</v>
      </c>
      <c r="DA48" s="91">
        <f>CZ48+Y48</f>
        <v>8</v>
      </c>
      <c r="DB48" s="91">
        <f>DA48+Z48</f>
        <v>8</v>
      </c>
      <c r="DC48" s="91">
        <f>DB48+AA48</f>
        <v>8</v>
      </c>
      <c r="DD48" s="91">
        <f>DC48+AB48</f>
        <v>8</v>
      </c>
      <c r="DE48" s="91">
        <f>DD48+AC48</f>
        <v>8</v>
      </c>
      <c r="DF48" s="91">
        <f>DE48+AD48</f>
        <v>8</v>
      </c>
      <c r="DG48" s="91">
        <f>DF48+AE48</f>
        <v>12</v>
      </c>
      <c r="DH48" s="91">
        <f>DG48+AF48</f>
        <v>12</v>
      </c>
      <c r="DI48" s="91">
        <f>DH48+AG48</f>
        <v>14</v>
      </c>
      <c r="DJ48" s="91">
        <f>DI48+AH48</f>
        <v>14</v>
      </c>
      <c r="DK48" s="91">
        <f>DJ48+AI48</f>
        <v>16</v>
      </c>
      <c r="DL48" s="91">
        <f>DK48+AJ48</f>
        <v>16</v>
      </c>
      <c r="DM48" s="91">
        <f>DL48+AK48</f>
        <v>16</v>
      </c>
      <c r="DN48" s="91">
        <f>DM48+AL48</f>
        <v>16</v>
      </c>
      <c r="DO48" s="91">
        <f>DN48+AM48</f>
        <v>18</v>
      </c>
      <c r="DP48" s="91">
        <f>DO48+AN48</f>
        <v>26</v>
      </c>
      <c r="DQ48" s="91">
        <f>DP48+AO48</f>
        <v>26</v>
      </c>
      <c r="DR48" s="91">
        <f>DQ48+AP48</f>
        <v>26</v>
      </c>
      <c r="DS48" s="91">
        <f>DR48+AQ48</f>
        <v>32</v>
      </c>
      <c r="DT48" s="91">
        <f>DS48+AR48</f>
        <v>34</v>
      </c>
      <c r="DU48" s="91">
        <f>DT48+AS48</f>
        <v>34</v>
      </c>
      <c r="DV48" s="91">
        <f>DU48+AT48</f>
        <v>36</v>
      </c>
      <c r="DW48" s="91">
        <f>DV48+AU48</f>
        <v>36</v>
      </c>
      <c r="DX48" s="91">
        <f>DW48+AV48</f>
        <v>36</v>
      </c>
      <c r="DY48" s="91">
        <f>DX48+AW48</f>
        <v>36</v>
      </c>
      <c r="DZ48" s="91">
        <f>DY48+AX48</f>
        <v>36</v>
      </c>
      <c r="EA48" s="91">
        <f>DZ48+AY48</f>
        <v>44</v>
      </c>
      <c r="EB48" s="91">
        <f>EA48+AZ48</f>
        <v>44</v>
      </c>
      <c r="EC48" s="91">
        <f>EB48+BA48</f>
        <v>44</v>
      </c>
      <c r="ED48" s="91">
        <f>EC48+BB48</f>
        <v>44</v>
      </c>
      <c r="EE48" s="91">
        <f>ED48+BC48</f>
        <v>44</v>
      </c>
      <c r="EF48" s="91">
        <f>EE48+BD48</f>
        <v>48</v>
      </c>
      <c r="EG48" s="91">
        <f>EF48+BE48</f>
        <v>48</v>
      </c>
      <c r="EH48" s="91">
        <f>EG48+BF48</f>
        <v>48</v>
      </c>
      <c r="EI48" s="91">
        <f>EH48+BG48</f>
        <v>48</v>
      </c>
      <c r="EJ48" s="91">
        <f>EI48+BH48</f>
        <v>48</v>
      </c>
      <c r="EK48" s="91">
        <f>EJ48+BI48</f>
        <v>48</v>
      </c>
      <c r="EL48" s="91">
        <f>EK48+BJ48</f>
        <v>48</v>
      </c>
      <c r="EM48" s="91">
        <f>EL48+BK48</f>
        <v>50</v>
      </c>
      <c r="EN48" s="91">
        <f>EM48+BL48</f>
        <v>50</v>
      </c>
      <c r="EO48" s="91">
        <f>EN48+BM48</f>
        <v>50</v>
      </c>
      <c r="EP48" s="91">
        <f>EO48+BN48</f>
        <v>50</v>
      </c>
      <c r="EQ48" s="91">
        <f>EP48+BO48</f>
        <v>50</v>
      </c>
      <c r="ER48" s="91">
        <f>EQ48+BP48</f>
        <v>50</v>
      </c>
      <c r="ES48" s="91">
        <f>ER48+BQ48</f>
        <v>50</v>
      </c>
      <c r="ET48" s="91">
        <f>ES48+BR48</f>
        <v>50</v>
      </c>
      <c r="EU48" s="91">
        <f>ET48+BS48</f>
        <v>50</v>
      </c>
      <c r="EV48" s="91">
        <f>EU48+BT48</f>
        <v>50</v>
      </c>
      <c r="EW48" s="91">
        <f>EV48+BU48</f>
        <v>50</v>
      </c>
      <c r="EX48" s="91">
        <f>EW48+BV48</f>
        <v>50</v>
      </c>
      <c r="EY48" s="91">
        <f>EX48+BW48</f>
        <v>50</v>
      </c>
      <c r="EZ48" s="91">
        <f>EY48+BX48</f>
        <v>50</v>
      </c>
      <c r="FA48" s="91">
        <f>EZ48+BY48</f>
        <v>50</v>
      </c>
      <c r="FB48" s="91">
        <f>FA48+BZ48</f>
        <v>50</v>
      </c>
      <c r="FC48" s="91">
        <f>FB48+CA48</f>
        <v>50</v>
      </c>
      <c r="FD48" s="91">
        <f>FC48+CB48</f>
        <v>50</v>
      </c>
      <c r="FW48" s="91">
        <v>52</v>
      </c>
      <c r="FX48" s="91">
        <v>52</v>
      </c>
      <c r="FY48" s="91">
        <v>52</v>
      </c>
      <c r="FZ48" s="91">
        <v>51</v>
      </c>
      <c r="GA48" s="91">
        <v>52</v>
      </c>
      <c r="GB48" s="91">
        <v>52</v>
      </c>
      <c r="GC48" s="91">
        <v>52</v>
      </c>
      <c r="GD48" s="91">
        <v>52</v>
      </c>
      <c r="GE48" s="91">
        <v>52</v>
      </c>
      <c r="GF48" s="91">
        <v>52</v>
      </c>
      <c r="GG48" s="91">
        <v>52</v>
      </c>
      <c r="GH48" s="91">
        <v>53</v>
      </c>
      <c r="GI48" s="91">
        <v>52</v>
      </c>
      <c r="GJ48" s="91">
        <v>53</v>
      </c>
      <c r="GK48" s="91">
        <v>53</v>
      </c>
      <c r="GL48" s="91">
        <v>53</v>
      </c>
      <c r="GM48" s="91">
        <v>53</v>
      </c>
      <c r="GN48" s="91">
        <v>53</v>
      </c>
      <c r="GO48" s="91">
        <v>54</v>
      </c>
      <c r="GP48" s="91">
        <v>53</v>
      </c>
      <c r="GQ48" s="91">
        <v>51</v>
      </c>
      <c r="GR48" s="91">
        <v>50</v>
      </c>
      <c r="GS48" s="91">
        <v>50</v>
      </c>
      <c r="GT48" s="91">
        <v>47</v>
      </c>
      <c r="GU48" s="91">
        <v>47</v>
      </c>
      <c r="GV48" s="91">
        <v>47</v>
      </c>
      <c r="GW48" s="91">
        <v>48</v>
      </c>
      <c r="GX48" s="91">
        <v>46</v>
      </c>
      <c r="GY48" s="91">
        <v>45</v>
      </c>
      <c r="GZ48" s="91">
        <v>45</v>
      </c>
      <c r="HA48" s="91">
        <v>45</v>
      </c>
      <c r="HB48" s="91">
        <v>47</v>
      </c>
      <c r="HC48" s="91">
        <v>45</v>
      </c>
      <c r="HD48" s="91">
        <v>45</v>
      </c>
      <c r="HE48" s="91">
        <v>45</v>
      </c>
      <c r="HF48" s="91">
        <v>45</v>
      </c>
      <c r="HG48" s="91">
        <v>45</v>
      </c>
      <c r="HH48" s="91">
        <v>45</v>
      </c>
      <c r="HI48" s="91">
        <v>45</v>
      </c>
      <c r="HJ48" s="91">
        <v>46</v>
      </c>
      <c r="HK48" s="91">
        <v>47</v>
      </c>
      <c r="HL48" s="91">
        <v>47</v>
      </c>
      <c r="HM48" s="91">
        <v>47</v>
      </c>
      <c r="HN48" s="91">
        <v>47</v>
      </c>
      <c r="HO48" s="91">
        <v>47</v>
      </c>
      <c r="HP48" s="91">
        <v>47</v>
      </c>
      <c r="HQ48" s="91">
        <v>47</v>
      </c>
      <c r="HR48" s="91">
        <v>47</v>
      </c>
      <c r="HS48" s="91">
        <v>47</v>
      </c>
      <c r="HT48" s="91">
        <v>46</v>
      </c>
      <c r="HU48" s="91">
        <v>46</v>
      </c>
      <c r="HV48" s="91">
        <v>46</v>
      </c>
      <c r="HW48" s="91">
        <v>46</v>
      </c>
      <c r="HX48" s="91">
        <v>47</v>
      </c>
      <c r="HY48" s="91">
        <v>47</v>
      </c>
      <c r="HZ48" s="91">
        <v>47</v>
      </c>
      <c r="IA48" s="91">
        <v>46</v>
      </c>
      <c r="IB48" s="91">
        <v>46</v>
      </c>
      <c r="IC48" s="91">
        <v>46</v>
      </c>
      <c r="IE48" s="91">
        <v>46</v>
      </c>
      <c r="IF48" s="91" t="s">
        <v>64</v>
      </c>
      <c r="IG48" s="91">
        <v>50</v>
      </c>
      <c r="IH48" s="103">
        <v>0</v>
      </c>
      <c r="II48" s="91">
        <v>50</v>
      </c>
      <c r="IJ48" s="91" t="str">
        <f>IF(IC48=IB48,"",IF(IC48&lt;IB48,"COLOR(RED):''↑''",IF(IC48&gt;IB48,"COLOR(cyan):''↓''")))</f>
        <v/>
      </c>
    </row>
    <row r="49" spans="1:244">
      <c r="A49" s="94" t="s">
        <v>309</v>
      </c>
      <c r="B49" s="91">
        <v>43</v>
      </c>
      <c r="F49" s="91">
        <v>0</v>
      </c>
      <c r="G49" s="91">
        <v>0</v>
      </c>
      <c r="H49" s="91">
        <v>0</v>
      </c>
      <c r="I49" s="91">
        <v>0</v>
      </c>
      <c r="J49" s="91">
        <v>0</v>
      </c>
      <c r="K49" s="91">
        <v>0</v>
      </c>
      <c r="L49" s="91">
        <v>0</v>
      </c>
      <c r="M49" s="91">
        <v>0</v>
      </c>
      <c r="N49" s="91">
        <v>0</v>
      </c>
      <c r="O49" s="91">
        <v>0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  <c r="AB49" s="91">
        <v>0</v>
      </c>
      <c r="AC49" s="91">
        <v>0</v>
      </c>
      <c r="AD49" s="91">
        <v>0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0</v>
      </c>
      <c r="AN49" s="91">
        <v>0</v>
      </c>
      <c r="AO49" s="91">
        <v>0</v>
      </c>
      <c r="AP49" s="91">
        <v>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1">
        <v>0</v>
      </c>
      <c r="AW49" s="91">
        <v>0</v>
      </c>
      <c r="AX49" s="91">
        <v>0</v>
      </c>
      <c r="AY49" s="91">
        <v>0</v>
      </c>
      <c r="BA49" s="103">
        <v>0</v>
      </c>
      <c r="BB49" s="103">
        <v>0</v>
      </c>
      <c r="BC49" s="103">
        <v>0</v>
      </c>
      <c r="BD49" s="103">
        <v>0</v>
      </c>
      <c r="BE49" s="103">
        <v>0</v>
      </c>
      <c r="BF49" s="103">
        <v>0</v>
      </c>
      <c r="BG49" s="103">
        <v>0</v>
      </c>
      <c r="BH49" s="103">
        <v>0</v>
      </c>
      <c r="BI49" s="103">
        <v>0</v>
      </c>
      <c r="BJ49" s="103">
        <v>0</v>
      </c>
      <c r="BK49" s="103">
        <v>0</v>
      </c>
      <c r="BL49" s="103">
        <v>0</v>
      </c>
      <c r="BM49" s="103">
        <v>0</v>
      </c>
      <c r="BO49" s="103">
        <v>0</v>
      </c>
      <c r="BQ49" s="103">
        <v>0</v>
      </c>
      <c r="BS49" s="103">
        <v>0</v>
      </c>
      <c r="BT49" s="103">
        <v>0</v>
      </c>
      <c r="BU49" s="103">
        <v>0</v>
      </c>
      <c r="BV49" s="103">
        <v>0</v>
      </c>
      <c r="BW49" s="103">
        <v>0</v>
      </c>
      <c r="BX49" s="103">
        <v>0</v>
      </c>
      <c r="BY49" s="103">
        <v>0</v>
      </c>
      <c r="BZ49" s="103">
        <v>0</v>
      </c>
      <c r="CA49" s="103">
        <v>0</v>
      </c>
      <c r="CB49" s="103">
        <v>0</v>
      </c>
      <c r="CD49" s="91">
        <v>43</v>
      </c>
      <c r="CE49" s="91">
        <f>CD49+C49</f>
        <v>43</v>
      </c>
      <c r="CF49" s="91">
        <f>CE49+D49</f>
        <v>43</v>
      </c>
      <c r="CG49" s="91">
        <f>CF49+E49</f>
        <v>43</v>
      </c>
      <c r="CH49" s="91">
        <f>CG49+F49</f>
        <v>43</v>
      </c>
      <c r="CI49" s="91">
        <f>CH49+G49</f>
        <v>43</v>
      </c>
      <c r="CJ49" s="91">
        <f>CI49+H49</f>
        <v>43</v>
      </c>
      <c r="CK49" s="91">
        <f>CJ49+I49</f>
        <v>43</v>
      </c>
      <c r="CL49" s="91">
        <f>CK49+J49</f>
        <v>43</v>
      </c>
      <c r="CM49" s="91">
        <f>CL49+K49</f>
        <v>43</v>
      </c>
      <c r="CN49" s="91">
        <f>CM49+L49</f>
        <v>43</v>
      </c>
      <c r="CO49" s="91">
        <f>CN49+M49</f>
        <v>43</v>
      </c>
      <c r="CP49" s="91">
        <f>CO49+N49</f>
        <v>43</v>
      </c>
      <c r="CQ49" s="91">
        <f>CP49+O49</f>
        <v>43</v>
      </c>
      <c r="CR49" s="91">
        <f>CQ49+P49</f>
        <v>43</v>
      </c>
      <c r="CS49" s="91">
        <f>CR49+Q49</f>
        <v>43</v>
      </c>
      <c r="CT49" s="91">
        <f>CS49+R49</f>
        <v>43</v>
      </c>
      <c r="CU49" s="91">
        <f>CT49+S49</f>
        <v>43</v>
      </c>
      <c r="CV49" s="91">
        <f>CU49+T49</f>
        <v>43</v>
      </c>
      <c r="CW49" s="91">
        <f>CV49+U49</f>
        <v>43</v>
      </c>
      <c r="CX49" s="91">
        <f>CW49+V49</f>
        <v>43</v>
      </c>
      <c r="CY49" s="91">
        <f>CX49+W49</f>
        <v>43</v>
      </c>
      <c r="CZ49" s="91">
        <f>CY49+X49</f>
        <v>43</v>
      </c>
      <c r="DA49" s="91">
        <f>CZ49+Y49</f>
        <v>43</v>
      </c>
      <c r="DB49" s="91">
        <f>DA49+Z49</f>
        <v>43</v>
      </c>
      <c r="DC49" s="91">
        <f>DB49+AA49</f>
        <v>43</v>
      </c>
      <c r="DD49" s="91">
        <f>DC49+AB49</f>
        <v>43</v>
      </c>
      <c r="DE49" s="91">
        <f>DD49+AC49</f>
        <v>43</v>
      </c>
      <c r="DF49" s="91">
        <f>DE49+AD49</f>
        <v>43</v>
      </c>
      <c r="DG49" s="91">
        <f>DF49+AE49</f>
        <v>43</v>
      </c>
      <c r="DH49" s="91">
        <f>DG49+AF49</f>
        <v>43</v>
      </c>
      <c r="DI49" s="91">
        <f>DH49+AG49</f>
        <v>43</v>
      </c>
      <c r="DJ49" s="91">
        <f>DI49+AH49</f>
        <v>43</v>
      </c>
      <c r="DK49" s="91">
        <f>DJ49+AI49</f>
        <v>43</v>
      </c>
      <c r="DL49" s="91">
        <f>DK49+AJ49</f>
        <v>43</v>
      </c>
      <c r="DM49" s="91">
        <f>DL49+AK49</f>
        <v>43</v>
      </c>
      <c r="DN49" s="91">
        <f>DM49+AL49</f>
        <v>43</v>
      </c>
      <c r="DO49" s="91">
        <f>DN49+AM49</f>
        <v>43</v>
      </c>
      <c r="DP49" s="91">
        <f>DO49+AN49</f>
        <v>43</v>
      </c>
      <c r="DQ49" s="91">
        <f>DP49+AO49</f>
        <v>43</v>
      </c>
      <c r="DR49" s="91">
        <f>DQ49+AP49</f>
        <v>43</v>
      </c>
      <c r="DS49" s="91">
        <f>DR49+AQ49</f>
        <v>43</v>
      </c>
      <c r="DT49" s="91">
        <f>DS49+AR49</f>
        <v>43</v>
      </c>
      <c r="DU49" s="91">
        <f>DT49+AS49</f>
        <v>43</v>
      </c>
      <c r="DV49" s="91">
        <f>DU49+AT49</f>
        <v>43</v>
      </c>
      <c r="DW49" s="91">
        <f>DV49+AU49</f>
        <v>43</v>
      </c>
      <c r="DX49" s="91">
        <f>DW49+AV49</f>
        <v>43</v>
      </c>
      <c r="DY49" s="91">
        <f>DX49+AW49</f>
        <v>43</v>
      </c>
      <c r="DZ49" s="91">
        <f>DY49+AX49</f>
        <v>43</v>
      </c>
      <c r="EA49" s="91">
        <f>DZ49+AY49</f>
        <v>43</v>
      </c>
      <c r="EB49" s="91">
        <f>EA49+AZ49</f>
        <v>43</v>
      </c>
      <c r="EC49" s="91">
        <f>EB49+BA49</f>
        <v>43</v>
      </c>
      <c r="ED49" s="91">
        <f>EC49+BB49</f>
        <v>43</v>
      </c>
      <c r="EE49" s="91">
        <f>ED49+BC49</f>
        <v>43</v>
      </c>
      <c r="EF49" s="91">
        <f>EE49+BD49</f>
        <v>43</v>
      </c>
      <c r="EG49" s="91">
        <f>EF49+BE49</f>
        <v>43</v>
      </c>
      <c r="EH49" s="91">
        <f>EG49+BF49</f>
        <v>43</v>
      </c>
      <c r="EI49" s="91">
        <f>EH49+BG49</f>
        <v>43</v>
      </c>
      <c r="EJ49" s="91">
        <f>EI49+BH49</f>
        <v>43</v>
      </c>
      <c r="EK49" s="91">
        <f>EJ49+BI49</f>
        <v>43</v>
      </c>
      <c r="EL49" s="91">
        <f>EK49+BJ49</f>
        <v>43</v>
      </c>
      <c r="EM49" s="91">
        <f>EL49+BK49</f>
        <v>43</v>
      </c>
      <c r="EN49" s="91">
        <f>EM49+BL49</f>
        <v>43</v>
      </c>
      <c r="EO49" s="91">
        <f>EN49+BM49</f>
        <v>43</v>
      </c>
      <c r="EP49" s="91">
        <f>EO49+BN49</f>
        <v>43</v>
      </c>
      <c r="EQ49" s="91">
        <f>EP49+BO49</f>
        <v>43</v>
      </c>
      <c r="ER49" s="91">
        <f>EQ49+BP49</f>
        <v>43</v>
      </c>
      <c r="ES49" s="91">
        <f>ER49+BQ49</f>
        <v>43</v>
      </c>
      <c r="ET49" s="91">
        <f>ES49+BR49</f>
        <v>43</v>
      </c>
      <c r="EU49" s="91">
        <f>ET49+BS49</f>
        <v>43</v>
      </c>
      <c r="EV49" s="91">
        <f>EU49+BT49</f>
        <v>43</v>
      </c>
      <c r="EW49" s="91">
        <f>EV49+BU49</f>
        <v>43</v>
      </c>
      <c r="EX49" s="91">
        <f>EW49+BV49</f>
        <v>43</v>
      </c>
      <c r="EY49" s="91">
        <f>EX49+BW49</f>
        <v>43</v>
      </c>
      <c r="EZ49" s="91">
        <f>EY49+BX49</f>
        <v>43</v>
      </c>
      <c r="FA49" s="91">
        <f>EZ49+BY49</f>
        <v>43</v>
      </c>
      <c r="FB49" s="91">
        <f>FA49+BZ49</f>
        <v>43</v>
      </c>
      <c r="FC49" s="91">
        <f>FB49+CA49</f>
        <v>43</v>
      </c>
      <c r="FD49" s="91">
        <f>FC49+CB49</f>
        <v>43</v>
      </c>
      <c r="FF49" s="91">
        <v>34</v>
      </c>
      <c r="FG49" s="91">
        <v>34</v>
      </c>
      <c r="FH49" s="91">
        <v>34</v>
      </c>
      <c r="FI49" s="91">
        <v>33</v>
      </c>
      <c r="FJ49" s="91">
        <v>34</v>
      </c>
      <c r="FK49" s="91">
        <v>34</v>
      </c>
      <c r="FL49" s="91">
        <v>36</v>
      </c>
      <c r="FM49" s="91">
        <v>37</v>
      </c>
      <c r="FN49" s="91">
        <v>39</v>
      </c>
      <c r="FO49" s="91">
        <v>38</v>
      </c>
      <c r="FP49" s="91">
        <v>39</v>
      </c>
      <c r="FQ49" s="91">
        <v>40</v>
      </c>
      <c r="FR49" s="91">
        <v>41</v>
      </c>
      <c r="FS49" s="91">
        <v>41</v>
      </c>
      <c r="FT49" s="91">
        <v>41</v>
      </c>
      <c r="FU49" s="91">
        <v>41</v>
      </c>
      <c r="FV49" s="91">
        <v>42</v>
      </c>
      <c r="FW49" s="91">
        <v>42</v>
      </c>
      <c r="FX49" s="91">
        <v>42</v>
      </c>
      <c r="FY49" s="91">
        <v>41</v>
      </c>
      <c r="FZ49" s="91">
        <v>41</v>
      </c>
      <c r="GA49" s="91">
        <v>41</v>
      </c>
      <c r="GB49" s="91">
        <v>42</v>
      </c>
      <c r="GC49" s="91">
        <v>42</v>
      </c>
      <c r="GD49" s="91">
        <v>43</v>
      </c>
      <c r="GE49" s="91">
        <v>44</v>
      </c>
      <c r="GF49" s="91">
        <v>44</v>
      </c>
      <c r="GG49" s="91">
        <v>43</v>
      </c>
      <c r="GH49" s="91">
        <v>43</v>
      </c>
      <c r="GI49" s="91">
        <v>43</v>
      </c>
      <c r="GJ49" s="91">
        <v>44</v>
      </c>
      <c r="GK49" s="91">
        <v>44</v>
      </c>
      <c r="GL49" s="91">
        <v>44</v>
      </c>
      <c r="GM49" s="91">
        <v>44</v>
      </c>
      <c r="GN49" s="91">
        <v>44</v>
      </c>
      <c r="GO49" s="91">
        <v>45</v>
      </c>
      <c r="GP49" s="91">
        <v>44</v>
      </c>
      <c r="GQ49" s="91">
        <v>43</v>
      </c>
      <c r="GR49" s="91">
        <v>44</v>
      </c>
      <c r="GS49" s="91">
        <v>44</v>
      </c>
      <c r="GT49" s="91">
        <v>42</v>
      </c>
      <c r="GU49" s="91">
        <v>42</v>
      </c>
      <c r="GV49" s="91">
        <v>43</v>
      </c>
      <c r="GW49" s="91">
        <v>43</v>
      </c>
      <c r="GX49" s="91">
        <v>44</v>
      </c>
      <c r="GY49" s="91">
        <v>43</v>
      </c>
      <c r="GZ49" s="91">
        <v>43</v>
      </c>
      <c r="HA49" s="91">
        <v>43</v>
      </c>
      <c r="HB49" s="91">
        <v>45</v>
      </c>
      <c r="HC49" s="91">
        <v>46</v>
      </c>
      <c r="HD49" s="91">
        <v>46</v>
      </c>
      <c r="HE49" s="91">
        <v>46</v>
      </c>
      <c r="HF49" s="91">
        <v>46</v>
      </c>
      <c r="HG49" s="91">
        <v>46</v>
      </c>
      <c r="HH49" s="91">
        <v>46</v>
      </c>
      <c r="HI49" s="91">
        <v>46</v>
      </c>
      <c r="HJ49" s="91">
        <v>48</v>
      </c>
      <c r="HK49" s="91">
        <v>48</v>
      </c>
      <c r="HL49" s="91">
        <v>48</v>
      </c>
      <c r="HM49" s="91">
        <v>48</v>
      </c>
      <c r="HN49" s="91">
        <v>48</v>
      </c>
      <c r="HO49" s="91">
        <v>48</v>
      </c>
      <c r="HP49" s="91">
        <v>48</v>
      </c>
      <c r="HQ49" s="91">
        <v>48</v>
      </c>
      <c r="HR49" s="91">
        <v>48</v>
      </c>
      <c r="HS49" s="91">
        <v>48</v>
      </c>
      <c r="HT49" s="91">
        <v>47</v>
      </c>
      <c r="HU49" s="91">
        <v>47</v>
      </c>
      <c r="HV49" s="91">
        <v>47</v>
      </c>
      <c r="HW49" s="91">
        <v>47</v>
      </c>
      <c r="HX49" s="91">
        <v>48</v>
      </c>
      <c r="HY49" s="91">
        <v>48</v>
      </c>
      <c r="HZ49" s="91">
        <v>48</v>
      </c>
      <c r="IA49" s="91">
        <v>47</v>
      </c>
      <c r="IB49" s="91">
        <v>47</v>
      </c>
      <c r="IC49" s="91">
        <v>47</v>
      </c>
      <c r="IE49" s="91">
        <v>47</v>
      </c>
      <c r="IF49" s="94" t="s">
        <v>309</v>
      </c>
      <c r="IG49" s="91">
        <v>43</v>
      </c>
      <c r="IH49" s="103">
        <v>0</v>
      </c>
      <c r="II49" s="91">
        <v>43</v>
      </c>
      <c r="IJ49" s="91" t="str">
        <f>IF(IC49=IB49,"",IF(IC49&lt;IB49,"COLOR(RED):''↑''",IF(IC49&gt;IB49,"COLOR(cyan):''↓''")))</f>
        <v/>
      </c>
    </row>
    <row r="50" spans="1:244">
      <c r="A50" s="91" t="s">
        <v>118</v>
      </c>
      <c r="B50" s="91">
        <v>290</v>
      </c>
      <c r="C50" s="91">
        <v>6</v>
      </c>
      <c r="D50" s="91">
        <v>6</v>
      </c>
      <c r="E50" s="91">
        <v>2</v>
      </c>
      <c r="F50" s="91">
        <v>8</v>
      </c>
      <c r="G50" s="91">
        <v>12</v>
      </c>
      <c r="H50" s="91">
        <v>8</v>
      </c>
      <c r="I50" s="91">
        <v>6</v>
      </c>
      <c r="J50" s="91">
        <v>4</v>
      </c>
      <c r="K50" s="91">
        <v>10</v>
      </c>
      <c r="L50" s="91">
        <v>2</v>
      </c>
      <c r="M50" s="91">
        <v>8</v>
      </c>
      <c r="N50" s="91">
        <v>6</v>
      </c>
      <c r="O50" s="91">
        <v>8</v>
      </c>
      <c r="P50" s="91">
        <v>10</v>
      </c>
      <c r="Q50" s="91">
        <v>8</v>
      </c>
      <c r="R50" s="91">
        <v>10</v>
      </c>
      <c r="S50" s="91">
        <v>4</v>
      </c>
      <c r="T50" s="91">
        <v>2</v>
      </c>
      <c r="U50" s="91">
        <v>6</v>
      </c>
      <c r="V50" s="91">
        <v>12</v>
      </c>
      <c r="W50" s="91">
        <v>4</v>
      </c>
      <c r="X50" s="91">
        <v>8</v>
      </c>
      <c r="Y50" s="91">
        <v>2</v>
      </c>
      <c r="Z50" s="91">
        <v>8</v>
      </c>
      <c r="AA50" s="91">
        <v>6</v>
      </c>
      <c r="AB50" s="91">
        <v>2</v>
      </c>
      <c r="AC50" s="91">
        <v>8</v>
      </c>
      <c r="AD50" s="91">
        <v>0</v>
      </c>
      <c r="AE50" s="91">
        <v>10</v>
      </c>
      <c r="AF50" s="91">
        <v>6</v>
      </c>
      <c r="AG50" s="91">
        <v>2</v>
      </c>
      <c r="AH50" s="91">
        <v>2</v>
      </c>
      <c r="AI50" s="91">
        <v>6</v>
      </c>
      <c r="AJ50" s="91">
        <v>2</v>
      </c>
      <c r="AK50" s="91">
        <v>20</v>
      </c>
      <c r="AL50" s="91">
        <v>0</v>
      </c>
      <c r="AM50" s="91">
        <v>2</v>
      </c>
      <c r="AN50" s="91">
        <v>0</v>
      </c>
      <c r="AO50" s="91">
        <v>0</v>
      </c>
      <c r="AP50" s="91">
        <v>0</v>
      </c>
      <c r="AQ50" s="91">
        <v>0</v>
      </c>
      <c r="AR50" s="91">
        <v>0</v>
      </c>
      <c r="AS50" s="91">
        <v>0</v>
      </c>
      <c r="AT50" s="91">
        <v>2</v>
      </c>
      <c r="AU50" s="91">
        <v>0</v>
      </c>
      <c r="AV50" s="91">
        <v>0</v>
      </c>
      <c r="AW50" s="91">
        <v>0</v>
      </c>
      <c r="AX50" s="91">
        <v>6</v>
      </c>
      <c r="AY50" s="91">
        <v>6</v>
      </c>
      <c r="BA50" s="103">
        <v>0</v>
      </c>
      <c r="BB50" s="103">
        <v>0</v>
      </c>
      <c r="BC50" s="103">
        <v>0</v>
      </c>
      <c r="BD50" s="103">
        <v>4</v>
      </c>
      <c r="BE50" s="103">
        <v>0</v>
      </c>
      <c r="BF50" s="103">
        <v>4</v>
      </c>
      <c r="BG50" s="103">
        <v>0</v>
      </c>
      <c r="BH50" s="103">
        <v>0</v>
      </c>
      <c r="BI50" s="103">
        <v>0</v>
      </c>
      <c r="BJ50" s="103">
        <v>4</v>
      </c>
      <c r="BK50" s="103">
        <v>6</v>
      </c>
      <c r="BL50" s="103">
        <v>2</v>
      </c>
      <c r="BM50" s="103">
        <v>4</v>
      </c>
      <c r="BO50" s="103">
        <v>2</v>
      </c>
      <c r="BQ50" s="103">
        <v>0</v>
      </c>
      <c r="BS50" s="103">
        <v>0</v>
      </c>
      <c r="BT50" s="103">
        <v>0</v>
      </c>
      <c r="BU50" s="103">
        <v>0</v>
      </c>
      <c r="BV50" s="103">
        <v>0</v>
      </c>
      <c r="BW50" s="103">
        <v>0</v>
      </c>
      <c r="BX50" s="103">
        <v>0</v>
      </c>
      <c r="BY50" s="103">
        <v>0</v>
      </c>
      <c r="BZ50" s="103">
        <v>0</v>
      </c>
      <c r="CA50" s="103">
        <v>0</v>
      </c>
      <c r="CB50" s="103">
        <v>0</v>
      </c>
      <c r="CD50" s="91">
        <v>290</v>
      </c>
      <c r="CE50" s="91">
        <f>CD50+C50</f>
        <v>296</v>
      </c>
      <c r="CF50" s="91">
        <f>CE50+D50</f>
        <v>302</v>
      </c>
      <c r="CG50" s="91">
        <f>CF50+E50</f>
        <v>304</v>
      </c>
      <c r="CH50" s="91">
        <f>CG50+F50</f>
        <v>312</v>
      </c>
      <c r="CI50" s="91">
        <f>CH50+G50</f>
        <v>324</v>
      </c>
      <c r="CJ50" s="91">
        <f>CI50+H50</f>
        <v>332</v>
      </c>
      <c r="CK50" s="91">
        <f>CJ50+I50</f>
        <v>338</v>
      </c>
      <c r="CL50" s="91">
        <f>CK50+J50</f>
        <v>342</v>
      </c>
      <c r="CM50" s="91">
        <f>CL50+K50</f>
        <v>352</v>
      </c>
      <c r="CN50" s="91">
        <f>CM50+L50</f>
        <v>354</v>
      </c>
      <c r="CO50" s="91">
        <f>CN50+M50</f>
        <v>362</v>
      </c>
      <c r="CP50" s="91">
        <f>CO50+N50</f>
        <v>368</v>
      </c>
      <c r="CQ50" s="91">
        <f>CP50+O50</f>
        <v>376</v>
      </c>
      <c r="CR50" s="91">
        <f>CQ50+P50</f>
        <v>386</v>
      </c>
      <c r="CS50" s="91">
        <f>CR50+Q50</f>
        <v>394</v>
      </c>
      <c r="CT50" s="91">
        <f>CS50+R50</f>
        <v>404</v>
      </c>
      <c r="CU50" s="91">
        <f>CT50+S50</f>
        <v>408</v>
      </c>
      <c r="CV50" s="91">
        <f>CU50+T50</f>
        <v>410</v>
      </c>
      <c r="CW50" s="91">
        <f>CV50+U50</f>
        <v>416</v>
      </c>
      <c r="CX50" s="91">
        <f>CW50+V50</f>
        <v>428</v>
      </c>
      <c r="CY50" s="91">
        <f>CX50+W50</f>
        <v>432</v>
      </c>
      <c r="CZ50" s="91">
        <f>CY50+X50</f>
        <v>440</v>
      </c>
      <c r="DA50" s="91">
        <f>CZ50+Y50</f>
        <v>442</v>
      </c>
      <c r="DB50" s="91">
        <f>DA50+Z50</f>
        <v>450</v>
      </c>
      <c r="DC50" s="91">
        <f>DB50+AA50</f>
        <v>456</v>
      </c>
      <c r="DD50" s="91">
        <f>DC50+AB50</f>
        <v>458</v>
      </c>
      <c r="DE50" s="91">
        <f>DD50+AC50</f>
        <v>466</v>
      </c>
      <c r="DF50" s="91">
        <f>DE50+AD50</f>
        <v>466</v>
      </c>
      <c r="DG50" s="91">
        <f>DF50+AE50</f>
        <v>476</v>
      </c>
      <c r="DH50" s="91">
        <f>DG50+AF50</f>
        <v>482</v>
      </c>
      <c r="DI50" s="91">
        <f>DH50+AG50</f>
        <v>484</v>
      </c>
      <c r="DJ50" s="91">
        <f>DI50+AH50</f>
        <v>486</v>
      </c>
      <c r="DK50" s="91">
        <f>DJ50+AI50</f>
        <v>492</v>
      </c>
      <c r="DL50" s="91">
        <f>DK50+AJ50</f>
        <v>494</v>
      </c>
      <c r="DM50" s="91">
        <f>DL50+AK50</f>
        <v>514</v>
      </c>
      <c r="DN50" s="91">
        <v>0</v>
      </c>
      <c r="DO50" s="91">
        <f>DN50+AM50</f>
        <v>2</v>
      </c>
      <c r="DP50" s="91">
        <f>DO50+AN50</f>
        <v>2</v>
      </c>
      <c r="DQ50" s="91">
        <f>DP50+AO50</f>
        <v>2</v>
      </c>
      <c r="DR50" s="91">
        <f>DQ50+AP50</f>
        <v>2</v>
      </c>
      <c r="DS50" s="91">
        <f>DR50+AQ50</f>
        <v>2</v>
      </c>
      <c r="DT50" s="91">
        <f>DS50+AR50</f>
        <v>2</v>
      </c>
      <c r="DU50" s="91">
        <f>DT50+AS50</f>
        <v>2</v>
      </c>
      <c r="DV50" s="91">
        <f>DU50+AT50</f>
        <v>4</v>
      </c>
      <c r="DW50" s="91">
        <f>DV50+AU50</f>
        <v>4</v>
      </c>
      <c r="DX50" s="91">
        <f>DW50+AV50</f>
        <v>4</v>
      </c>
      <c r="DY50" s="91">
        <f>DX50+AW50</f>
        <v>4</v>
      </c>
      <c r="DZ50" s="91">
        <f>DY50+AX50</f>
        <v>10</v>
      </c>
      <c r="EA50" s="91">
        <f>DZ50+AY50</f>
        <v>16</v>
      </c>
      <c r="EB50" s="91">
        <f>EA50+AZ50</f>
        <v>16</v>
      </c>
      <c r="EC50" s="91">
        <f>EB50+BA50</f>
        <v>16</v>
      </c>
      <c r="ED50" s="91">
        <f>EC50+BB50</f>
        <v>16</v>
      </c>
      <c r="EE50" s="91">
        <f>ED50+BC50</f>
        <v>16</v>
      </c>
      <c r="EF50" s="91">
        <f>EE50+BD50</f>
        <v>20</v>
      </c>
      <c r="EG50" s="91">
        <f>EF50+BE50</f>
        <v>20</v>
      </c>
      <c r="EH50" s="91">
        <f>EG50+BF50</f>
        <v>24</v>
      </c>
      <c r="EI50" s="91">
        <f>EH50+BG50</f>
        <v>24</v>
      </c>
      <c r="EJ50" s="91">
        <f>EI50+BH50</f>
        <v>24</v>
      </c>
      <c r="EK50" s="91">
        <f>EJ50+BI50</f>
        <v>24</v>
      </c>
      <c r="EL50" s="91">
        <f>EK50+BJ50</f>
        <v>28</v>
      </c>
      <c r="EM50" s="91">
        <f>EL50+BK50</f>
        <v>34</v>
      </c>
      <c r="EN50" s="91">
        <f>EM50+BL50</f>
        <v>36</v>
      </c>
      <c r="EO50" s="91">
        <f>EN50+BM50</f>
        <v>40</v>
      </c>
      <c r="EP50" s="91">
        <f>EO50+BN50</f>
        <v>40</v>
      </c>
      <c r="EQ50" s="91">
        <f>EP50+BO50</f>
        <v>42</v>
      </c>
      <c r="ER50" s="91">
        <f>EQ50+BP50</f>
        <v>42</v>
      </c>
      <c r="ES50" s="91">
        <f>ER50+BQ50</f>
        <v>42</v>
      </c>
      <c r="ET50" s="91">
        <f>ES50+BR50</f>
        <v>42</v>
      </c>
      <c r="EU50" s="91">
        <f>ET50+BS50</f>
        <v>42</v>
      </c>
      <c r="EV50" s="91">
        <f>EU50+BT50</f>
        <v>42</v>
      </c>
      <c r="EW50" s="91">
        <f>EV50+BU50</f>
        <v>42</v>
      </c>
      <c r="EX50" s="91">
        <f>EW50+BV50</f>
        <v>42</v>
      </c>
      <c r="EY50" s="91">
        <f>EX50+BW50</f>
        <v>42</v>
      </c>
      <c r="EZ50" s="91">
        <f>EY50+BX50</f>
        <v>42</v>
      </c>
      <c r="FA50" s="91">
        <f>EZ50+BY50</f>
        <v>42</v>
      </c>
      <c r="FB50" s="91">
        <f>FA50+BZ50</f>
        <v>42</v>
      </c>
      <c r="FC50" s="91">
        <f>FB50+CA50</f>
        <v>42</v>
      </c>
      <c r="FD50" s="91">
        <f>FC50+CB50</f>
        <v>42</v>
      </c>
      <c r="FF50" s="91">
        <v>9</v>
      </c>
      <c r="FG50" s="91">
        <v>9</v>
      </c>
      <c r="FH50" s="91">
        <v>9</v>
      </c>
      <c r="FI50" s="91">
        <v>8</v>
      </c>
      <c r="FJ50" s="91">
        <v>8</v>
      </c>
      <c r="FK50" s="91">
        <v>8</v>
      </c>
      <c r="FL50" s="91">
        <v>8</v>
      </c>
      <c r="FM50" s="91">
        <v>8</v>
      </c>
      <c r="FN50" s="91">
        <v>8</v>
      </c>
      <c r="FO50" s="91">
        <v>7</v>
      </c>
      <c r="FP50" s="91">
        <v>7</v>
      </c>
      <c r="FQ50" s="91">
        <v>7</v>
      </c>
      <c r="FR50" s="91">
        <v>7</v>
      </c>
      <c r="FS50" s="91">
        <v>5</v>
      </c>
      <c r="FT50" s="91">
        <v>5</v>
      </c>
      <c r="FU50" s="91">
        <v>4</v>
      </c>
      <c r="FV50" s="91">
        <v>4</v>
      </c>
      <c r="FW50" s="91">
        <v>4</v>
      </c>
      <c r="FX50" s="91">
        <v>4</v>
      </c>
      <c r="FY50" s="91">
        <v>3</v>
      </c>
      <c r="FZ50" s="91">
        <v>3</v>
      </c>
      <c r="GA50" s="91">
        <v>3</v>
      </c>
      <c r="GB50" s="91">
        <v>3</v>
      </c>
      <c r="GC50" s="91">
        <v>3</v>
      </c>
      <c r="GD50" s="91">
        <v>3</v>
      </c>
      <c r="GE50" s="91">
        <v>3</v>
      </c>
      <c r="GF50" s="91">
        <v>3</v>
      </c>
      <c r="GG50" s="91">
        <v>3</v>
      </c>
      <c r="GH50" s="91">
        <v>3</v>
      </c>
      <c r="GI50" s="91">
        <v>3</v>
      </c>
      <c r="GJ50" s="91">
        <v>3</v>
      </c>
      <c r="GK50" s="91">
        <v>3</v>
      </c>
      <c r="GL50" s="91">
        <v>3</v>
      </c>
      <c r="GM50" s="91">
        <v>3</v>
      </c>
      <c r="GN50" s="91">
        <v>3</v>
      </c>
      <c r="GO50" s="91">
        <v>3</v>
      </c>
      <c r="GP50" s="91">
        <v>60</v>
      </c>
      <c r="GQ50" s="91">
        <v>57</v>
      </c>
      <c r="GR50" s="91">
        <v>58</v>
      </c>
      <c r="GS50" s="91">
        <v>58</v>
      </c>
      <c r="GT50" s="91">
        <v>55</v>
      </c>
      <c r="GU50" s="91">
        <v>57</v>
      </c>
      <c r="GV50" s="91">
        <v>57</v>
      </c>
      <c r="GW50" s="91">
        <v>57</v>
      </c>
      <c r="GX50" s="91">
        <v>57</v>
      </c>
      <c r="GY50" s="91">
        <v>56</v>
      </c>
      <c r="GZ50" s="91">
        <v>57</v>
      </c>
      <c r="HA50" s="91">
        <v>57</v>
      </c>
      <c r="HB50" s="91">
        <v>55</v>
      </c>
      <c r="HC50" s="91">
        <v>53</v>
      </c>
      <c r="HD50" s="91">
        <v>53</v>
      </c>
      <c r="HE50" s="91">
        <v>53</v>
      </c>
      <c r="HF50" s="91">
        <v>53</v>
      </c>
      <c r="HG50" s="91">
        <v>53</v>
      </c>
      <c r="HH50" s="91">
        <v>53</v>
      </c>
      <c r="HI50" s="91">
        <v>53</v>
      </c>
      <c r="HJ50" s="91">
        <v>52</v>
      </c>
      <c r="HK50" s="91">
        <v>52</v>
      </c>
      <c r="HL50" s="91">
        <v>52</v>
      </c>
      <c r="HM50" s="91">
        <v>52</v>
      </c>
      <c r="HN50" s="91">
        <v>52</v>
      </c>
      <c r="HO50" s="91">
        <v>51</v>
      </c>
      <c r="HP50" s="91">
        <v>50</v>
      </c>
      <c r="HQ50" s="91">
        <v>49</v>
      </c>
      <c r="HR50" s="91">
        <v>49</v>
      </c>
      <c r="HS50" s="91">
        <v>49</v>
      </c>
      <c r="HT50" s="91">
        <v>48</v>
      </c>
      <c r="HU50" s="91">
        <v>48</v>
      </c>
      <c r="HV50" s="91">
        <v>48</v>
      </c>
      <c r="HW50" s="91">
        <v>48</v>
      </c>
      <c r="HX50" s="91">
        <v>49</v>
      </c>
      <c r="HY50" s="91">
        <v>49</v>
      </c>
      <c r="HZ50" s="91">
        <v>49</v>
      </c>
      <c r="IA50" s="91">
        <v>48</v>
      </c>
      <c r="IB50" s="91">
        <v>48</v>
      </c>
      <c r="IC50" s="91">
        <v>48</v>
      </c>
      <c r="IE50" s="91">
        <v>48</v>
      </c>
      <c r="IF50" s="91" t="s">
        <v>118</v>
      </c>
      <c r="IG50" s="91">
        <v>42</v>
      </c>
      <c r="IH50" s="103">
        <v>0</v>
      </c>
      <c r="II50" s="91">
        <v>42</v>
      </c>
      <c r="IJ50" s="91" t="str">
        <f>IF(IC50=IB50,"",IF(IC50&lt;IB50,"COLOR(RED):''↑''",IF(IC50&gt;IB50,"COLOR(cyan):''↓''")))</f>
        <v/>
      </c>
    </row>
    <row r="51" spans="1:244">
      <c r="A51" s="94" t="s">
        <v>316</v>
      </c>
      <c r="B51" s="91">
        <v>34</v>
      </c>
      <c r="F51" s="91">
        <v>0</v>
      </c>
      <c r="G51" s="91">
        <v>0</v>
      </c>
      <c r="H51" s="91">
        <v>0</v>
      </c>
      <c r="I51" s="91">
        <v>2</v>
      </c>
      <c r="J51" s="91">
        <v>0</v>
      </c>
      <c r="K51" s="91">
        <v>2</v>
      </c>
      <c r="L51" s="91">
        <v>0</v>
      </c>
      <c r="M51" s="91">
        <v>0</v>
      </c>
      <c r="N51" s="91">
        <v>0</v>
      </c>
      <c r="O51" s="91">
        <v>0</v>
      </c>
      <c r="P51" s="91">
        <v>0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  <c r="W51" s="91">
        <v>0</v>
      </c>
      <c r="X51" s="91">
        <v>0</v>
      </c>
      <c r="Y51" s="91">
        <v>0</v>
      </c>
      <c r="Z51" s="91">
        <v>0</v>
      </c>
      <c r="AA51" s="91">
        <v>0</v>
      </c>
      <c r="AB51" s="91">
        <v>0</v>
      </c>
      <c r="AC51" s="91">
        <v>0</v>
      </c>
      <c r="AD51" s="91">
        <v>0</v>
      </c>
      <c r="AE51" s="91">
        <v>0</v>
      </c>
      <c r="AF51" s="91">
        <v>0</v>
      </c>
      <c r="AG51" s="91">
        <v>0</v>
      </c>
      <c r="AH51" s="91">
        <v>0</v>
      </c>
      <c r="AI51" s="91">
        <v>0</v>
      </c>
      <c r="AJ51" s="91">
        <v>0</v>
      </c>
      <c r="AK51" s="91">
        <v>0</v>
      </c>
      <c r="AL51" s="91">
        <v>0</v>
      </c>
      <c r="AM51" s="91">
        <v>0</v>
      </c>
      <c r="AN51" s="91">
        <v>0</v>
      </c>
      <c r="AO51" s="91">
        <v>0</v>
      </c>
      <c r="AP51" s="91">
        <v>0</v>
      </c>
      <c r="AQ51" s="91">
        <v>0</v>
      </c>
      <c r="AR51" s="91">
        <v>0</v>
      </c>
      <c r="AS51" s="91">
        <v>0</v>
      </c>
      <c r="AT51" s="91">
        <v>0</v>
      </c>
      <c r="AU51" s="91">
        <v>0</v>
      </c>
      <c r="AV51" s="91">
        <v>0</v>
      </c>
      <c r="AW51" s="91">
        <v>0</v>
      </c>
      <c r="AX51" s="91">
        <v>0</v>
      </c>
      <c r="AY51" s="91">
        <v>0</v>
      </c>
      <c r="BA51" s="103">
        <v>0</v>
      </c>
      <c r="BB51" s="103">
        <v>0</v>
      </c>
      <c r="BC51" s="103">
        <v>0</v>
      </c>
      <c r="BD51" s="103">
        <v>0</v>
      </c>
      <c r="BE51" s="103">
        <v>0</v>
      </c>
      <c r="BF51" s="103">
        <v>0</v>
      </c>
      <c r="BG51" s="103">
        <v>0</v>
      </c>
      <c r="BH51" s="103">
        <v>0</v>
      </c>
      <c r="BI51" s="103">
        <v>0</v>
      </c>
      <c r="BJ51" s="103">
        <v>0</v>
      </c>
      <c r="BK51" s="103">
        <v>0</v>
      </c>
      <c r="BL51" s="103">
        <v>0</v>
      </c>
      <c r="BM51" s="103">
        <v>0</v>
      </c>
      <c r="BO51" s="103">
        <v>0</v>
      </c>
      <c r="BQ51" s="103">
        <v>0</v>
      </c>
      <c r="BS51" s="103">
        <v>0</v>
      </c>
      <c r="BT51" s="103">
        <v>0</v>
      </c>
      <c r="BU51" s="103">
        <v>0</v>
      </c>
      <c r="BV51" s="103">
        <v>0</v>
      </c>
      <c r="BW51" s="103">
        <v>0</v>
      </c>
      <c r="BX51" s="103">
        <v>0</v>
      </c>
      <c r="BY51" s="103">
        <v>0</v>
      </c>
      <c r="BZ51" s="103">
        <v>0</v>
      </c>
      <c r="CA51" s="103">
        <v>0</v>
      </c>
      <c r="CB51" s="103">
        <v>0</v>
      </c>
      <c r="CD51" s="91">
        <v>34</v>
      </c>
      <c r="CE51" s="91">
        <f>CD51+C51</f>
        <v>34</v>
      </c>
      <c r="CF51" s="91">
        <f>CE51+D51</f>
        <v>34</v>
      </c>
      <c r="CG51" s="91">
        <f>CF51+E51</f>
        <v>34</v>
      </c>
      <c r="CH51" s="91">
        <f>CG51+F51</f>
        <v>34</v>
      </c>
      <c r="CI51" s="91">
        <f>CH51+G51</f>
        <v>34</v>
      </c>
      <c r="CJ51" s="91">
        <f>CI51+H51</f>
        <v>34</v>
      </c>
      <c r="CK51" s="91">
        <f>CJ51+I51</f>
        <v>36</v>
      </c>
      <c r="CL51" s="91">
        <f>CK51+J51</f>
        <v>36</v>
      </c>
      <c r="CM51" s="91">
        <f>CL51+K51</f>
        <v>38</v>
      </c>
      <c r="CN51" s="91">
        <f>CM51+L51</f>
        <v>38</v>
      </c>
      <c r="CO51" s="91">
        <f>CN51+M51</f>
        <v>38</v>
      </c>
      <c r="CP51" s="91">
        <f>CO51+N51</f>
        <v>38</v>
      </c>
      <c r="CQ51" s="91">
        <f>CP51+O51</f>
        <v>38</v>
      </c>
      <c r="CR51" s="91">
        <f>CQ51+P51</f>
        <v>38</v>
      </c>
      <c r="CS51" s="91">
        <f>CR51+Q51</f>
        <v>38</v>
      </c>
      <c r="CT51" s="91">
        <f>CS51+R51</f>
        <v>38</v>
      </c>
      <c r="CU51" s="91">
        <f>CT51+S51</f>
        <v>38</v>
      </c>
      <c r="CV51" s="91">
        <f>CU51+T51</f>
        <v>38</v>
      </c>
      <c r="CW51" s="91">
        <f>CV51+U51</f>
        <v>38</v>
      </c>
      <c r="CX51" s="91">
        <f>CW51+V51</f>
        <v>38</v>
      </c>
      <c r="CY51" s="91">
        <f>CX51+W51</f>
        <v>38</v>
      </c>
      <c r="CZ51" s="91">
        <f>CY51+X51</f>
        <v>38</v>
      </c>
      <c r="DA51" s="91">
        <f>CZ51+Y51</f>
        <v>38</v>
      </c>
      <c r="DB51" s="91">
        <f>DA51+Z51</f>
        <v>38</v>
      </c>
      <c r="DC51" s="91">
        <f>DB51+AA51</f>
        <v>38</v>
      </c>
      <c r="DD51" s="91">
        <f>DC51+AB51</f>
        <v>38</v>
      </c>
      <c r="DE51" s="91">
        <f>DD51+AC51</f>
        <v>38</v>
      </c>
      <c r="DF51" s="91">
        <f>DE51+AD51</f>
        <v>38</v>
      </c>
      <c r="DG51" s="91">
        <f>DF51+AE51</f>
        <v>38</v>
      </c>
      <c r="DH51" s="91">
        <f>DG51+AF51</f>
        <v>38</v>
      </c>
      <c r="DI51" s="91">
        <f>DH51+AG51</f>
        <v>38</v>
      </c>
      <c r="DJ51" s="91">
        <f>DI51+AH51</f>
        <v>38</v>
      </c>
      <c r="DK51" s="91">
        <f>DJ51+AI51</f>
        <v>38</v>
      </c>
      <c r="DL51" s="91">
        <f>DK51+AJ51</f>
        <v>38</v>
      </c>
      <c r="DM51" s="91">
        <f>DL51+AK51</f>
        <v>38</v>
      </c>
      <c r="DN51" s="91">
        <f>DM51+AL51</f>
        <v>38</v>
      </c>
      <c r="DO51" s="91">
        <f>DN51+AM51</f>
        <v>38</v>
      </c>
      <c r="DP51" s="91">
        <f>DO51+AN51</f>
        <v>38</v>
      </c>
      <c r="DQ51" s="91">
        <f>DP51+AO51</f>
        <v>38</v>
      </c>
      <c r="DR51" s="91">
        <f>DQ51+AP51</f>
        <v>38</v>
      </c>
      <c r="DS51" s="91">
        <f>DR51+AQ51</f>
        <v>38</v>
      </c>
      <c r="DT51" s="91">
        <f>DS51+AR51</f>
        <v>38</v>
      </c>
      <c r="DU51" s="91">
        <f>DT51+AS51</f>
        <v>38</v>
      </c>
      <c r="DV51" s="91">
        <f>DU51+AT51</f>
        <v>38</v>
      </c>
      <c r="DW51" s="91">
        <f>DV51+AU51</f>
        <v>38</v>
      </c>
      <c r="DX51" s="91">
        <f>DW51+AV51</f>
        <v>38</v>
      </c>
      <c r="DY51" s="91">
        <f>DX51+AW51</f>
        <v>38</v>
      </c>
      <c r="DZ51" s="91">
        <f>DY51+AX51</f>
        <v>38</v>
      </c>
      <c r="EA51" s="91">
        <f>DZ51+AY51</f>
        <v>38</v>
      </c>
      <c r="EB51" s="91">
        <f>EA51+AZ51</f>
        <v>38</v>
      </c>
      <c r="EC51" s="91">
        <f>EB51+BA51</f>
        <v>38</v>
      </c>
      <c r="ED51" s="91">
        <f>EC51+BB51</f>
        <v>38</v>
      </c>
      <c r="EE51" s="91">
        <f>ED51+BC51</f>
        <v>38</v>
      </c>
      <c r="EF51" s="91">
        <f>EE51+BD51</f>
        <v>38</v>
      </c>
      <c r="EG51" s="91">
        <f>EF51+BE51</f>
        <v>38</v>
      </c>
      <c r="EH51" s="91">
        <f>EG51+BF51</f>
        <v>38</v>
      </c>
      <c r="EI51" s="91">
        <f>EH51+BG51</f>
        <v>38</v>
      </c>
      <c r="EJ51" s="91">
        <f>EI51+BH51</f>
        <v>38</v>
      </c>
      <c r="EK51" s="91">
        <f>EJ51+BI51</f>
        <v>38</v>
      </c>
      <c r="EL51" s="91">
        <f>EK51+BJ51</f>
        <v>38</v>
      </c>
      <c r="EM51" s="91">
        <f>EL51+BK51</f>
        <v>38</v>
      </c>
      <c r="EN51" s="91">
        <f>EM51+BL51</f>
        <v>38</v>
      </c>
      <c r="EO51" s="91">
        <f>EN51+BM51</f>
        <v>38</v>
      </c>
      <c r="EP51" s="91">
        <f>EO51+BN51</f>
        <v>38</v>
      </c>
      <c r="EQ51" s="91">
        <f>EP51+BO51</f>
        <v>38</v>
      </c>
      <c r="ER51" s="91">
        <f>EQ51+BP51</f>
        <v>38</v>
      </c>
      <c r="ES51" s="91">
        <f>ER51+BQ51</f>
        <v>38</v>
      </c>
      <c r="ET51" s="91">
        <f>ES51+BR51</f>
        <v>38</v>
      </c>
      <c r="EU51" s="91">
        <f>ET51+BS51</f>
        <v>38</v>
      </c>
      <c r="EV51" s="91">
        <f>EU51+BT51</f>
        <v>38</v>
      </c>
      <c r="EW51" s="91">
        <f>EV51+BU51</f>
        <v>38</v>
      </c>
      <c r="EX51" s="91">
        <f>EW51+BV51</f>
        <v>38</v>
      </c>
      <c r="EY51" s="91">
        <f>EX51+BW51</f>
        <v>38</v>
      </c>
      <c r="EZ51" s="91">
        <f>EY51+BX51</f>
        <v>38</v>
      </c>
      <c r="FA51" s="91">
        <f>EZ51+BY51</f>
        <v>38</v>
      </c>
      <c r="FB51" s="91">
        <f>FA51+BZ51</f>
        <v>38</v>
      </c>
      <c r="FC51" s="91">
        <f>FB51+CA51</f>
        <v>38</v>
      </c>
      <c r="FD51" s="91">
        <f>FC51+CB51</f>
        <v>38</v>
      </c>
      <c r="FF51" s="91">
        <v>35</v>
      </c>
      <c r="FG51" s="91">
        <v>36</v>
      </c>
      <c r="FH51" s="91">
        <v>37</v>
      </c>
      <c r="FI51" s="91">
        <v>36</v>
      </c>
      <c r="FJ51" s="91">
        <v>36</v>
      </c>
      <c r="FK51" s="91">
        <v>38</v>
      </c>
      <c r="FL51" s="91">
        <v>41</v>
      </c>
      <c r="FM51" s="91">
        <v>39</v>
      </c>
      <c r="FN51" s="91">
        <v>41</v>
      </c>
      <c r="FO51" s="91">
        <v>40</v>
      </c>
      <c r="FP51" s="91">
        <v>40</v>
      </c>
      <c r="FQ51" s="91">
        <v>42</v>
      </c>
      <c r="FR51" s="91">
        <v>43</v>
      </c>
      <c r="FS51" s="91">
        <v>42</v>
      </c>
      <c r="FT51" s="91">
        <v>42</v>
      </c>
      <c r="FU51" s="91">
        <v>42</v>
      </c>
      <c r="FV51" s="91">
        <v>43</v>
      </c>
      <c r="FW51" s="91">
        <v>43</v>
      </c>
      <c r="FX51" s="91">
        <v>43</v>
      </c>
      <c r="FY51" s="91">
        <v>42</v>
      </c>
      <c r="FZ51" s="91">
        <v>42</v>
      </c>
      <c r="GA51" s="91">
        <v>42</v>
      </c>
      <c r="GB51" s="91">
        <v>44</v>
      </c>
      <c r="GC51" s="91">
        <v>44</v>
      </c>
      <c r="GD51" s="91">
        <v>44</v>
      </c>
      <c r="GE51" s="91">
        <v>45</v>
      </c>
      <c r="GF51" s="91">
        <v>45</v>
      </c>
      <c r="GG51" s="91">
        <v>44</v>
      </c>
      <c r="GH51" s="91">
        <v>44</v>
      </c>
      <c r="GI51" s="91">
        <v>44</v>
      </c>
      <c r="GJ51" s="91">
        <v>45</v>
      </c>
      <c r="GK51" s="91">
        <v>45</v>
      </c>
      <c r="GL51" s="91">
        <v>45</v>
      </c>
      <c r="GM51" s="91">
        <v>45</v>
      </c>
      <c r="GN51" s="91">
        <v>45</v>
      </c>
      <c r="GO51" s="91">
        <v>46</v>
      </c>
      <c r="GP51" s="91">
        <v>45</v>
      </c>
      <c r="GQ51" s="91">
        <v>45</v>
      </c>
      <c r="GR51" s="91">
        <v>46</v>
      </c>
      <c r="GS51" s="91">
        <v>46</v>
      </c>
      <c r="GT51" s="91">
        <v>43</v>
      </c>
      <c r="GU51" s="91">
        <v>43</v>
      </c>
      <c r="GV51" s="91">
        <v>44</v>
      </c>
      <c r="GW51" s="91">
        <v>44</v>
      </c>
      <c r="GX51" s="91">
        <v>45</v>
      </c>
      <c r="GY51" s="91">
        <v>44</v>
      </c>
      <c r="GZ51" s="91">
        <v>44</v>
      </c>
      <c r="HA51" s="91">
        <v>44</v>
      </c>
      <c r="HB51" s="91">
        <v>46</v>
      </c>
      <c r="HC51" s="91">
        <v>47</v>
      </c>
      <c r="HD51" s="91">
        <v>47</v>
      </c>
      <c r="HE51" s="91">
        <v>47</v>
      </c>
      <c r="HF51" s="91">
        <v>47</v>
      </c>
      <c r="HG51" s="91">
        <v>47</v>
      </c>
      <c r="HH51" s="91">
        <v>48</v>
      </c>
      <c r="HI51" s="91">
        <v>48</v>
      </c>
      <c r="HJ51" s="91">
        <v>49</v>
      </c>
      <c r="HK51" s="91">
        <v>49</v>
      </c>
      <c r="HL51" s="91">
        <v>49</v>
      </c>
      <c r="HM51" s="91">
        <v>49</v>
      </c>
      <c r="HN51" s="91">
        <v>49</v>
      </c>
      <c r="HO51" s="91">
        <v>49</v>
      </c>
      <c r="HP51" s="91">
        <v>49</v>
      </c>
      <c r="HQ51" s="91">
        <v>50</v>
      </c>
      <c r="HR51" s="91">
        <v>50</v>
      </c>
      <c r="HS51" s="91">
        <v>50</v>
      </c>
      <c r="HT51" s="91">
        <v>49</v>
      </c>
      <c r="HU51" s="91">
        <v>49</v>
      </c>
      <c r="HV51" s="91">
        <v>49</v>
      </c>
      <c r="HW51" s="91">
        <v>50</v>
      </c>
      <c r="HX51" s="91">
        <v>50</v>
      </c>
      <c r="HY51" s="91">
        <v>50</v>
      </c>
      <c r="HZ51" s="91">
        <v>50</v>
      </c>
      <c r="IA51" s="91">
        <v>49</v>
      </c>
      <c r="IB51" s="91">
        <v>49</v>
      </c>
      <c r="IC51" s="91">
        <v>49</v>
      </c>
      <c r="IE51" s="91">
        <v>49</v>
      </c>
      <c r="IF51" s="94" t="s">
        <v>316</v>
      </c>
      <c r="IG51" s="91">
        <v>38</v>
      </c>
      <c r="IH51" s="103">
        <v>0</v>
      </c>
      <c r="II51" s="91">
        <v>38</v>
      </c>
      <c r="IJ51" s="91" t="str">
        <f>IF(IC51=IB51,"",IF(IC51&lt;IB51,"COLOR(RED):''↑''",IF(IC51&gt;IB51,"COLOR(cyan):''↓''")))</f>
        <v/>
      </c>
    </row>
    <row r="52" spans="1:244">
      <c r="A52" s="94" t="s">
        <v>552</v>
      </c>
      <c r="B52" s="91">
        <v>32</v>
      </c>
      <c r="C52" s="91">
        <v>0</v>
      </c>
      <c r="D52" s="91">
        <v>0</v>
      </c>
      <c r="E52" s="91">
        <v>0</v>
      </c>
      <c r="F52" s="91">
        <v>0</v>
      </c>
      <c r="G52" s="91">
        <v>0</v>
      </c>
      <c r="H52" s="91">
        <v>0</v>
      </c>
      <c r="I52" s="91">
        <v>2</v>
      </c>
      <c r="J52" s="91">
        <v>0</v>
      </c>
      <c r="K52" s="91">
        <v>2</v>
      </c>
      <c r="L52" s="91">
        <v>0</v>
      </c>
      <c r="M52" s="91">
        <v>0</v>
      </c>
      <c r="N52" s="91">
        <v>0</v>
      </c>
      <c r="O52" s="91">
        <v>0</v>
      </c>
      <c r="P52" s="91">
        <v>0</v>
      </c>
      <c r="Q52" s="91">
        <v>0</v>
      </c>
      <c r="R52" s="91">
        <v>0</v>
      </c>
      <c r="S52" s="91">
        <v>0</v>
      </c>
      <c r="T52" s="91">
        <v>0</v>
      </c>
      <c r="U52" s="91">
        <v>0</v>
      </c>
      <c r="V52" s="91">
        <v>0</v>
      </c>
      <c r="W52" s="91">
        <v>0</v>
      </c>
      <c r="X52" s="91">
        <v>0</v>
      </c>
      <c r="Y52" s="91">
        <v>0</v>
      </c>
      <c r="Z52" s="91">
        <v>0</v>
      </c>
      <c r="AA52" s="91">
        <v>0</v>
      </c>
      <c r="AB52" s="91">
        <v>0</v>
      </c>
      <c r="AC52" s="91">
        <v>0</v>
      </c>
      <c r="AD52" s="91">
        <v>0</v>
      </c>
      <c r="AE52" s="91">
        <v>0</v>
      </c>
      <c r="AF52" s="91">
        <v>0</v>
      </c>
      <c r="AG52" s="91">
        <v>0</v>
      </c>
      <c r="AH52" s="91">
        <v>0</v>
      </c>
      <c r="AI52" s="91">
        <v>0</v>
      </c>
      <c r="AJ52" s="91">
        <v>0</v>
      </c>
      <c r="AK52" s="91">
        <v>0</v>
      </c>
      <c r="AL52" s="91">
        <v>0</v>
      </c>
      <c r="AM52" s="91">
        <v>0</v>
      </c>
      <c r="AN52" s="91">
        <v>0</v>
      </c>
      <c r="AO52" s="91">
        <v>0</v>
      </c>
      <c r="AP52" s="91">
        <v>0</v>
      </c>
      <c r="AQ52" s="91">
        <v>0</v>
      </c>
      <c r="AR52" s="91">
        <v>0</v>
      </c>
      <c r="AS52" s="91">
        <v>0</v>
      </c>
      <c r="AT52" s="91">
        <v>0</v>
      </c>
      <c r="AU52" s="91">
        <v>0</v>
      </c>
      <c r="AV52" s="91">
        <v>0</v>
      </c>
      <c r="AW52" s="91">
        <v>0</v>
      </c>
      <c r="AX52" s="91">
        <v>0</v>
      </c>
      <c r="AY52" s="91">
        <v>0</v>
      </c>
      <c r="BA52" s="103">
        <v>0</v>
      </c>
      <c r="BB52" s="103">
        <v>0</v>
      </c>
      <c r="BC52" s="103">
        <v>0</v>
      </c>
      <c r="BD52" s="103">
        <v>0</v>
      </c>
      <c r="BE52" s="103">
        <v>0</v>
      </c>
      <c r="BF52" s="103">
        <v>0</v>
      </c>
      <c r="BG52" s="103">
        <v>0</v>
      </c>
      <c r="BH52" s="103">
        <v>0</v>
      </c>
      <c r="BI52" s="103">
        <v>0</v>
      </c>
      <c r="BJ52" s="103">
        <v>0</v>
      </c>
      <c r="BK52" s="103">
        <v>0</v>
      </c>
      <c r="BL52" s="103">
        <v>0</v>
      </c>
      <c r="BM52" s="103">
        <v>0</v>
      </c>
      <c r="BO52" s="103">
        <v>0</v>
      </c>
      <c r="BQ52" s="103">
        <v>0</v>
      </c>
      <c r="BS52" s="103">
        <v>0</v>
      </c>
      <c r="BT52" s="103">
        <v>0</v>
      </c>
      <c r="BU52" s="103">
        <v>0</v>
      </c>
      <c r="BV52" s="103">
        <v>0</v>
      </c>
      <c r="BW52" s="103">
        <v>0</v>
      </c>
      <c r="BX52" s="103">
        <v>0</v>
      </c>
      <c r="BY52" s="103">
        <v>0</v>
      </c>
      <c r="BZ52" s="103">
        <v>0</v>
      </c>
      <c r="CA52" s="103">
        <v>0</v>
      </c>
      <c r="CB52" s="103">
        <v>0</v>
      </c>
      <c r="CD52" s="91">
        <v>32</v>
      </c>
      <c r="CE52" s="91">
        <f>CD52+C52</f>
        <v>32</v>
      </c>
      <c r="CF52" s="91">
        <f>CE52+D52</f>
        <v>32</v>
      </c>
      <c r="CG52" s="91">
        <f>CF52+E52</f>
        <v>32</v>
      </c>
      <c r="CH52" s="91">
        <f>CG52+F52</f>
        <v>32</v>
      </c>
      <c r="CI52" s="91">
        <f>CH52+G52</f>
        <v>32</v>
      </c>
      <c r="CJ52" s="91">
        <f>CI52+H52</f>
        <v>32</v>
      </c>
      <c r="CK52" s="91">
        <f>CJ52+I52</f>
        <v>34</v>
      </c>
      <c r="CL52" s="91">
        <f>CK52+J52</f>
        <v>34</v>
      </c>
      <c r="CM52" s="91">
        <f>CL52+K52</f>
        <v>36</v>
      </c>
      <c r="CN52" s="91">
        <f>CM52+L52</f>
        <v>36</v>
      </c>
      <c r="CO52" s="91">
        <f>CN52+M52</f>
        <v>36</v>
      </c>
      <c r="CP52" s="91">
        <f>CO52+N52</f>
        <v>36</v>
      </c>
      <c r="CQ52" s="91">
        <f>CP52+O52</f>
        <v>36</v>
      </c>
      <c r="CR52" s="91">
        <f>CQ52+P52</f>
        <v>36</v>
      </c>
      <c r="CS52" s="91">
        <f>CR52+Q52</f>
        <v>36</v>
      </c>
      <c r="CT52" s="91">
        <f>CS52+R52</f>
        <v>36</v>
      </c>
      <c r="CU52" s="91">
        <f>CT52+S52</f>
        <v>36</v>
      </c>
      <c r="CV52" s="91">
        <f>CU52+T52</f>
        <v>36</v>
      </c>
      <c r="CW52" s="91">
        <f>CV52+U52</f>
        <v>36</v>
      </c>
      <c r="CX52" s="91">
        <f>CW52+V52</f>
        <v>36</v>
      </c>
      <c r="CY52" s="91">
        <f>CX52+W52</f>
        <v>36</v>
      </c>
      <c r="CZ52" s="91">
        <f>CY52+X52</f>
        <v>36</v>
      </c>
      <c r="DA52" s="91">
        <f>CZ52+Y52</f>
        <v>36</v>
      </c>
      <c r="DB52" s="91">
        <f>DA52+Z52</f>
        <v>36</v>
      </c>
      <c r="DC52" s="91">
        <f>DB52+AA52</f>
        <v>36</v>
      </c>
      <c r="DD52" s="91">
        <f>DC52+AB52</f>
        <v>36</v>
      </c>
      <c r="DE52" s="91">
        <f>DD52+AC52</f>
        <v>36</v>
      </c>
      <c r="DF52" s="91">
        <f>DE52+AD52</f>
        <v>36</v>
      </c>
      <c r="DG52" s="91">
        <f>DF52+AE52</f>
        <v>36</v>
      </c>
      <c r="DH52" s="91">
        <f>DG52+AF52</f>
        <v>36</v>
      </c>
      <c r="DI52" s="91">
        <f>DH52+AG52</f>
        <v>36</v>
      </c>
      <c r="DJ52" s="91">
        <f>DI52+AH52</f>
        <v>36</v>
      </c>
      <c r="DK52" s="91">
        <f>DJ52+AI52</f>
        <v>36</v>
      </c>
      <c r="DL52" s="91">
        <f>DK52+AJ52</f>
        <v>36</v>
      </c>
      <c r="DM52" s="91">
        <f>DL52+AK52</f>
        <v>36</v>
      </c>
      <c r="DN52" s="91">
        <f>DM52+AL52</f>
        <v>36</v>
      </c>
      <c r="DO52" s="91">
        <f>DN52+AM52</f>
        <v>36</v>
      </c>
      <c r="DP52" s="91">
        <f>DO52+AN52</f>
        <v>36</v>
      </c>
      <c r="DQ52" s="91">
        <f>DP52+AO52</f>
        <v>36</v>
      </c>
      <c r="DR52" s="91">
        <f>DQ52+AP52</f>
        <v>36</v>
      </c>
      <c r="DS52" s="91">
        <f>DR52+AQ52</f>
        <v>36</v>
      </c>
      <c r="DT52" s="91">
        <f>DS52+AR52</f>
        <v>36</v>
      </c>
      <c r="DU52" s="91">
        <f>DT52+AS52</f>
        <v>36</v>
      </c>
      <c r="DV52" s="91">
        <f>DU52+AT52</f>
        <v>36</v>
      </c>
      <c r="DW52" s="91">
        <f>DV52+AU52</f>
        <v>36</v>
      </c>
      <c r="DX52" s="91">
        <f>DW52+AV52</f>
        <v>36</v>
      </c>
      <c r="DY52" s="91">
        <f>DX52+AW52</f>
        <v>36</v>
      </c>
      <c r="DZ52" s="91">
        <f>DY52+AX52</f>
        <v>36</v>
      </c>
      <c r="EA52" s="91">
        <f>DZ52+AY52</f>
        <v>36</v>
      </c>
      <c r="EB52" s="91">
        <f>EA52+AZ52</f>
        <v>36</v>
      </c>
      <c r="EC52" s="91">
        <f>EB52+BA52</f>
        <v>36</v>
      </c>
      <c r="ED52" s="91">
        <f>EC52+BB52</f>
        <v>36</v>
      </c>
      <c r="EE52" s="91">
        <f>ED52+BC52</f>
        <v>36</v>
      </c>
      <c r="EF52" s="91">
        <f>EE52+BD52</f>
        <v>36</v>
      </c>
      <c r="EG52" s="91">
        <f>EF52+BE52</f>
        <v>36</v>
      </c>
      <c r="EH52" s="91">
        <f>EG52+BF52</f>
        <v>36</v>
      </c>
      <c r="EI52" s="91">
        <f>EH52+BG52</f>
        <v>36</v>
      </c>
      <c r="EJ52" s="91">
        <f>EI52+BH52</f>
        <v>36</v>
      </c>
      <c r="EK52" s="91">
        <f>EJ52+BI52</f>
        <v>36</v>
      </c>
      <c r="EL52" s="91">
        <f>EK52+BJ52</f>
        <v>36</v>
      </c>
      <c r="EM52" s="91">
        <f>EL52+BK52</f>
        <v>36</v>
      </c>
      <c r="EN52" s="91">
        <f>EM52+BL52</f>
        <v>36</v>
      </c>
      <c r="EO52" s="91">
        <f>EN52+BM52</f>
        <v>36</v>
      </c>
      <c r="EP52" s="91">
        <f>EO52+BN52</f>
        <v>36</v>
      </c>
      <c r="EQ52" s="91">
        <f>EP52+BO52</f>
        <v>36</v>
      </c>
      <c r="ER52" s="91">
        <f>EQ52+BP52</f>
        <v>36</v>
      </c>
      <c r="ES52" s="91">
        <f>ER52+BQ52</f>
        <v>36</v>
      </c>
      <c r="ET52" s="91">
        <f>ES52+BR52</f>
        <v>36</v>
      </c>
      <c r="EU52" s="91">
        <f>ET52+BS52</f>
        <v>36</v>
      </c>
      <c r="EV52" s="91">
        <f>EU52+BT52</f>
        <v>36</v>
      </c>
      <c r="EW52" s="91">
        <f>EV52+BU52</f>
        <v>36</v>
      </c>
      <c r="EX52" s="91">
        <f>EW52+BV52</f>
        <v>36</v>
      </c>
      <c r="EY52" s="91">
        <f>EX52+BW52</f>
        <v>36</v>
      </c>
      <c r="EZ52" s="91">
        <f>EY52+BX52</f>
        <v>36</v>
      </c>
      <c r="FA52" s="91">
        <f>EZ52+BY52</f>
        <v>36</v>
      </c>
      <c r="FB52" s="91">
        <f>FA52+BZ52</f>
        <v>36</v>
      </c>
      <c r="FC52" s="91">
        <f>FB52+CA52</f>
        <v>36</v>
      </c>
      <c r="FD52" s="91">
        <f>FC52+CB52</f>
        <v>36</v>
      </c>
      <c r="FF52" s="91">
        <v>37</v>
      </c>
      <c r="FG52" s="91">
        <v>37</v>
      </c>
      <c r="FH52" s="91">
        <v>38</v>
      </c>
      <c r="FI52" s="91">
        <v>37</v>
      </c>
      <c r="FJ52" s="91">
        <v>37</v>
      </c>
      <c r="FK52" s="91">
        <v>39</v>
      </c>
      <c r="FL52" s="91">
        <v>42</v>
      </c>
      <c r="FM52" s="91">
        <v>42</v>
      </c>
      <c r="FN52" s="91">
        <v>42</v>
      </c>
      <c r="FO52" s="91">
        <v>42</v>
      </c>
      <c r="FP52" s="91">
        <v>42</v>
      </c>
      <c r="FQ52" s="91">
        <v>43</v>
      </c>
      <c r="FR52" s="91">
        <v>44</v>
      </c>
      <c r="FS52" s="91">
        <v>43</v>
      </c>
      <c r="FT52" s="91">
        <v>43</v>
      </c>
      <c r="FU52" s="91">
        <v>43</v>
      </c>
      <c r="FV52" s="91">
        <v>44</v>
      </c>
      <c r="FW52" s="91">
        <v>44</v>
      </c>
      <c r="FX52" s="91">
        <v>44</v>
      </c>
      <c r="FY52" s="91">
        <v>43</v>
      </c>
      <c r="FZ52" s="91">
        <v>43</v>
      </c>
      <c r="GA52" s="91">
        <v>44</v>
      </c>
      <c r="GB52" s="91">
        <v>45</v>
      </c>
      <c r="GC52" s="91">
        <v>45</v>
      </c>
      <c r="GD52" s="91">
        <v>46</v>
      </c>
      <c r="GE52" s="91">
        <v>46</v>
      </c>
      <c r="GF52" s="91">
        <v>46</v>
      </c>
      <c r="GG52" s="91">
        <v>45</v>
      </c>
      <c r="GH52" s="91">
        <v>45</v>
      </c>
      <c r="GI52" s="91">
        <v>45</v>
      </c>
      <c r="GJ52" s="91">
        <v>46</v>
      </c>
      <c r="GK52" s="91">
        <v>47</v>
      </c>
      <c r="GL52" s="91">
        <v>46</v>
      </c>
      <c r="GM52" s="91">
        <v>46</v>
      </c>
      <c r="GN52" s="91">
        <v>46</v>
      </c>
      <c r="GO52" s="91">
        <v>50</v>
      </c>
      <c r="GP52" s="91">
        <v>47</v>
      </c>
      <c r="GQ52" s="91">
        <v>48</v>
      </c>
      <c r="GR52" s="91">
        <v>47</v>
      </c>
      <c r="GS52" s="91">
        <v>47</v>
      </c>
      <c r="GT52" s="91">
        <v>44</v>
      </c>
      <c r="GU52" s="91">
        <v>44</v>
      </c>
      <c r="GV52" s="91">
        <v>45</v>
      </c>
      <c r="GW52" s="91">
        <v>46</v>
      </c>
      <c r="GX52" s="91">
        <v>46</v>
      </c>
      <c r="GY52" s="91">
        <v>47</v>
      </c>
      <c r="GZ52" s="91">
        <v>45</v>
      </c>
      <c r="HA52" s="91">
        <v>45</v>
      </c>
      <c r="HB52" s="91">
        <v>47</v>
      </c>
      <c r="HC52" s="91">
        <v>48</v>
      </c>
      <c r="HD52" s="91">
        <v>48</v>
      </c>
      <c r="HE52" s="91">
        <v>48</v>
      </c>
      <c r="HF52" s="91">
        <v>48</v>
      </c>
      <c r="HG52" s="91">
        <v>48</v>
      </c>
      <c r="HH52" s="91">
        <v>49</v>
      </c>
      <c r="HI52" s="91">
        <v>49</v>
      </c>
      <c r="HJ52" s="91">
        <v>50</v>
      </c>
      <c r="HK52" s="91">
        <v>50</v>
      </c>
      <c r="HL52" s="91">
        <v>50</v>
      </c>
      <c r="HM52" s="91">
        <v>50</v>
      </c>
      <c r="HN52" s="91">
        <v>50</v>
      </c>
      <c r="HO52" s="91">
        <v>50</v>
      </c>
      <c r="HP52" s="91">
        <v>50</v>
      </c>
      <c r="HQ52" s="91">
        <v>51</v>
      </c>
      <c r="HR52" s="91">
        <v>51</v>
      </c>
      <c r="HS52" s="91">
        <v>51</v>
      </c>
      <c r="HT52" s="91">
        <v>50</v>
      </c>
      <c r="HU52" s="91">
        <v>50</v>
      </c>
      <c r="HV52" s="91">
        <v>50</v>
      </c>
      <c r="HW52" s="91">
        <v>51</v>
      </c>
      <c r="HX52" s="91">
        <v>51</v>
      </c>
      <c r="HY52" s="91">
        <v>51</v>
      </c>
      <c r="HZ52" s="91">
        <v>51</v>
      </c>
      <c r="IA52" s="91">
        <v>50</v>
      </c>
      <c r="IB52" s="91">
        <v>50</v>
      </c>
      <c r="IC52" s="91">
        <v>50</v>
      </c>
      <c r="IE52" s="91">
        <v>50</v>
      </c>
      <c r="IF52" s="94" t="s">
        <v>552</v>
      </c>
      <c r="IG52" s="91">
        <v>36</v>
      </c>
      <c r="IH52" s="103">
        <v>0</v>
      </c>
      <c r="II52" s="91">
        <v>36</v>
      </c>
      <c r="IJ52" s="91" t="str">
        <f>IF(IC52=IB52,"",IF(IC52&lt;IB52,"COLOR(RED):''↑''",IF(IC52&gt;IB52,"COLOR(cyan):''↓''")))</f>
        <v/>
      </c>
    </row>
    <row r="53" spans="1:244">
      <c r="A53" s="91" t="s">
        <v>313</v>
      </c>
      <c r="B53" s="91">
        <v>28</v>
      </c>
      <c r="C53" s="91">
        <v>2</v>
      </c>
      <c r="D53" s="91">
        <v>0</v>
      </c>
      <c r="E53" s="91">
        <v>0</v>
      </c>
      <c r="F53" s="91">
        <v>0</v>
      </c>
      <c r="G53" s="91">
        <v>0</v>
      </c>
      <c r="H53" s="91">
        <v>0</v>
      </c>
      <c r="I53" s="91">
        <v>0</v>
      </c>
      <c r="J53" s="91">
        <v>0</v>
      </c>
      <c r="K53" s="91">
        <v>0</v>
      </c>
      <c r="L53" s="91">
        <v>0</v>
      </c>
      <c r="M53" s="91">
        <v>0</v>
      </c>
      <c r="N53" s="91">
        <v>0</v>
      </c>
      <c r="O53" s="91">
        <v>0</v>
      </c>
      <c r="P53" s="91">
        <v>0</v>
      </c>
      <c r="Q53" s="91">
        <v>0</v>
      </c>
      <c r="R53" s="91">
        <v>0</v>
      </c>
      <c r="S53" s="91">
        <v>0</v>
      </c>
      <c r="T53" s="91">
        <v>0</v>
      </c>
      <c r="U53" s="91">
        <v>0</v>
      </c>
      <c r="V53" s="91">
        <v>0</v>
      </c>
      <c r="W53" s="91">
        <v>0</v>
      </c>
      <c r="X53" s="91">
        <v>0</v>
      </c>
      <c r="Y53" s="91">
        <v>0</v>
      </c>
      <c r="Z53" s="91">
        <v>0</v>
      </c>
      <c r="AA53" s="91">
        <v>0</v>
      </c>
      <c r="AB53" s="91">
        <v>0</v>
      </c>
      <c r="AC53" s="91">
        <v>0</v>
      </c>
      <c r="AD53" s="91">
        <v>0</v>
      </c>
      <c r="AE53" s="91">
        <v>0</v>
      </c>
      <c r="AF53" s="91">
        <v>0</v>
      </c>
      <c r="AG53" s="91">
        <v>0</v>
      </c>
      <c r="AH53" s="91">
        <v>0</v>
      </c>
      <c r="AI53" s="91">
        <v>0</v>
      </c>
      <c r="AJ53" s="91">
        <v>0</v>
      </c>
      <c r="AK53" s="91">
        <v>0</v>
      </c>
      <c r="AL53" s="91">
        <v>0</v>
      </c>
      <c r="AM53" s="91">
        <v>0</v>
      </c>
      <c r="AN53" s="91">
        <v>0</v>
      </c>
      <c r="AO53" s="91">
        <v>0</v>
      </c>
      <c r="AP53" s="91">
        <v>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1">
        <v>0</v>
      </c>
      <c r="AW53" s="91">
        <v>0</v>
      </c>
      <c r="AX53" s="91">
        <v>0</v>
      </c>
      <c r="AY53" s="91">
        <v>0</v>
      </c>
      <c r="BA53" s="103">
        <v>0</v>
      </c>
      <c r="BB53" s="103">
        <v>0</v>
      </c>
      <c r="BC53" s="103">
        <v>0</v>
      </c>
      <c r="BD53" s="103">
        <v>0</v>
      </c>
      <c r="BE53" s="103">
        <v>0</v>
      </c>
      <c r="BF53" s="103">
        <v>0</v>
      </c>
      <c r="BG53" s="103">
        <v>0</v>
      </c>
      <c r="BH53" s="103">
        <v>0</v>
      </c>
      <c r="BI53" s="103">
        <v>0</v>
      </c>
      <c r="BJ53" s="103">
        <v>0</v>
      </c>
      <c r="BK53" s="103">
        <v>0</v>
      </c>
      <c r="BL53" s="103">
        <v>0</v>
      </c>
      <c r="BM53" s="103">
        <v>0</v>
      </c>
      <c r="BO53" s="103">
        <v>0</v>
      </c>
      <c r="BQ53" s="103">
        <v>0</v>
      </c>
      <c r="BS53" s="103">
        <v>0</v>
      </c>
      <c r="BT53" s="103">
        <v>0</v>
      </c>
      <c r="BU53" s="103">
        <v>0</v>
      </c>
      <c r="BV53" s="103">
        <v>0</v>
      </c>
      <c r="BW53" s="103">
        <v>0</v>
      </c>
      <c r="BX53" s="103">
        <v>0</v>
      </c>
      <c r="BY53" s="103">
        <v>0</v>
      </c>
      <c r="BZ53" s="103">
        <v>0</v>
      </c>
      <c r="CA53" s="103">
        <v>0</v>
      </c>
      <c r="CB53" s="103">
        <v>0</v>
      </c>
      <c r="CD53" s="91">
        <v>28</v>
      </c>
      <c r="CE53" s="91">
        <f>CD53+C53</f>
        <v>30</v>
      </c>
      <c r="CF53" s="91">
        <f>CE53+D53</f>
        <v>30</v>
      </c>
      <c r="CG53" s="91">
        <f>CF53+E53</f>
        <v>30</v>
      </c>
      <c r="CH53" s="91">
        <f>CG53+F53</f>
        <v>30</v>
      </c>
      <c r="CI53" s="91">
        <f>CH53+G53</f>
        <v>30</v>
      </c>
      <c r="CJ53" s="91">
        <f>CI53+H53</f>
        <v>30</v>
      </c>
      <c r="CK53" s="91">
        <f>CJ53+I53</f>
        <v>30</v>
      </c>
      <c r="CL53" s="91">
        <f>CK53+J53</f>
        <v>30</v>
      </c>
      <c r="CM53" s="91">
        <f>CL53+K53</f>
        <v>30</v>
      </c>
      <c r="CN53" s="91">
        <f>CM53+L53</f>
        <v>30</v>
      </c>
      <c r="CO53" s="91">
        <f>CN53+M53</f>
        <v>30</v>
      </c>
      <c r="CP53" s="91">
        <f>CO53+N53</f>
        <v>30</v>
      </c>
      <c r="CQ53" s="91">
        <f>CP53+O53</f>
        <v>30</v>
      </c>
      <c r="CR53" s="91">
        <f>CQ53+P53</f>
        <v>30</v>
      </c>
      <c r="CS53" s="91">
        <f>CR53+Q53</f>
        <v>30</v>
      </c>
      <c r="CT53" s="91">
        <f>CS53+R53</f>
        <v>30</v>
      </c>
      <c r="CU53" s="91">
        <f>CT53+S53</f>
        <v>30</v>
      </c>
      <c r="CV53" s="91">
        <f>CU53+T53</f>
        <v>30</v>
      </c>
      <c r="CW53" s="91">
        <f>CV53+U53</f>
        <v>30</v>
      </c>
      <c r="CX53" s="91">
        <f>CW53+V53</f>
        <v>30</v>
      </c>
      <c r="CY53" s="91">
        <f>CX53+W53</f>
        <v>30</v>
      </c>
      <c r="CZ53" s="91">
        <f>CY53+X53</f>
        <v>30</v>
      </c>
      <c r="DA53" s="91">
        <f>CZ53+Y53</f>
        <v>30</v>
      </c>
      <c r="DB53" s="91">
        <f>DA53+Z53</f>
        <v>30</v>
      </c>
      <c r="DC53" s="91">
        <f>DB53+AA53</f>
        <v>30</v>
      </c>
      <c r="DD53" s="91">
        <f>DC53+AB53</f>
        <v>30</v>
      </c>
      <c r="DE53" s="91">
        <f>DD53+AC53</f>
        <v>30</v>
      </c>
      <c r="DF53" s="91">
        <f>DE53+AD53</f>
        <v>30</v>
      </c>
      <c r="DG53" s="91">
        <f>DF53+AE53</f>
        <v>30</v>
      </c>
      <c r="DH53" s="91">
        <f>DG53+AF53</f>
        <v>30</v>
      </c>
      <c r="DI53" s="91">
        <f>DH53+AG53</f>
        <v>30</v>
      </c>
      <c r="DJ53" s="91">
        <f>DI53+AH53</f>
        <v>30</v>
      </c>
      <c r="DK53" s="91">
        <f>DJ53+AI53</f>
        <v>30</v>
      </c>
      <c r="DL53" s="91">
        <f>DK53+AJ53</f>
        <v>30</v>
      </c>
      <c r="DM53" s="91">
        <f>DL53+AK53</f>
        <v>30</v>
      </c>
      <c r="DN53" s="91">
        <f>DM53+AL53</f>
        <v>30</v>
      </c>
      <c r="DO53" s="91">
        <f>DN53+AM53</f>
        <v>30</v>
      </c>
      <c r="DP53" s="91">
        <f>DO53+AN53</f>
        <v>30</v>
      </c>
      <c r="DQ53" s="91">
        <f>DP53+AO53</f>
        <v>30</v>
      </c>
      <c r="DR53" s="91">
        <f>DQ53+AP53</f>
        <v>30</v>
      </c>
      <c r="DS53" s="91">
        <f>DR53+AQ53</f>
        <v>30</v>
      </c>
      <c r="DT53" s="91">
        <f>DS53+AR53</f>
        <v>30</v>
      </c>
      <c r="DU53" s="91">
        <f>DT53+AS53</f>
        <v>30</v>
      </c>
      <c r="DV53" s="91">
        <f>DU53+AT53</f>
        <v>30</v>
      </c>
      <c r="DW53" s="91">
        <f>DV53+AU53</f>
        <v>30</v>
      </c>
      <c r="DX53" s="91">
        <f>DW53+AV53</f>
        <v>30</v>
      </c>
      <c r="DY53" s="91">
        <f>DX53+AW53</f>
        <v>30</v>
      </c>
      <c r="DZ53" s="91">
        <f>DY53+AX53</f>
        <v>30</v>
      </c>
      <c r="EA53" s="91">
        <f>DZ53+AY53</f>
        <v>30</v>
      </c>
      <c r="EB53" s="91">
        <f>EA53+AZ53</f>
        <v>30</v>
      </c>
      <c r="EC53" s="91">
        <f>EB53+BA53</f>
        <v>30</v>
      </c>
      <c r="ED53" s="91">
        <f>EC53+BB53</f>
        <v>30</v>
      </c>
      <c r="EE53" s="91">
        <f>ED53+BC53</f>
        <v>30</v>
      </c>
      <c r="EF53" s="91">
        <f>EE53+BD53</f>
        <v>30</v>
      </c>
      <c r="EG53" s="91">
        <f>EF53+BE53</f>
        <v>30</v>
      </c>
      <c r="EH53" s="91">
        <f>EG53+BF53</f>
        <v>30</v>
      </c>
      <c r="EI53" s="91">
        <f>EH53+BG53</f>
        <v>30</v>
      </c>
      <c r="EJ53" s="91">
        <f>EI53+BH53</f>
        <v>30</v>
      </c>
      <c r="EK53" s="91">
        <f>EJ53+BI53</f>
        <v>30</v>
      </c>
      <c r="EL53" s="91">
        <f>EK53+BJ53</f>
        <v>30</v>
      </c>
      <c r="EM53" s="91">
        <f>EL53+BK53</f>
        <v>30</v>
      </c>
      <c r="EN53" s="91">
        <f>EM53+BL53</f>
        <v>30</v>
      </c>
      <c r="EO53" s="91">
        <f>EN53+BM53</f>
        <v>30</v>
      </c>
      <c r="EP53" s="91">
        <f>EO53+BN53</f>
        <v>30</v>
      </c>
      <c r="EQ53" s="91">
        <f>EP53+BO53</f>
        <v>30</v>
      </c>
      <c r="ER53" s="91">
        <f>EQ53+BP53</f>
        <v>30</v>
      </c>
      <c r="ES53" s="91">
        <f>ER53+BQ53</f>
        <v>30</v>
      </c>
      <c r="ET53" s="91">
        <f>ES53+BR53</f>
        <v>30</v>
      </c>
      <c r="EU53" s="91">
        <f>ET53+BS53</f>
        <v>30</v>
      </c>
      <c r="EV53" s="91">
        <f>EU53+BT53</f>
        <v>30</v>
      </c>
      <c r="EW53" s="91">
        <f>EV53+BU53</f>
        <v>30</v>
      </c>
      <c r="EX53" s="91">
        <f>EW53+BV53</f>
        <v>30</v>
      </c>
      <c r="EY53" s="91">
        <f>EX53+BW53</f>
        <v>30</v>
      </c>
      <c r="EZ53" s="91">
        <f>EY53+BX53</f>
        <v>30</v>
      </c>
      <c r="FA53" s="91">
        <f>EZ53+BY53</f>
        <v>30</v>
      </c>
      <c r="FB53" s="91">
        <f>FA53+BZ53</f>
        <v>30</v>
      </c>
      <c r="FC53" s="91">
        <f>FB53+CA53</f>
        <v>30</v>
      </c>
      <c r="FD53" s="91">
        <f>FC53+CB53</f>
        <v>30</v>
      </c>
      <c r="FF53" s="91">
        <v>39</v>
      </c>
      <c r="FG53" s="91">
        <v>39</v>
      </c>
      <c r="FH53" s="91">
        <v>39</v>
      </c>
      <c r="FI53" s="91">
        <v>38</v>
      </c>
      <c r="FJ53" s="91">
        <v>39</v>
      </c>
      <c r="FK53" s="91">
        <v>41</v>
      </c>
      <c r="FL53" s="91">
        <v>43</v>
      </c>
      <c r="FM53" s="91">
        <v>44</v>
      </c>
      <c r="FN53" s="91">
        <v>44</v>
      </c>
      <c r="FO53" s="91">
        <v>43</v>
      </c>
      <c r="FP53" s="91">
        <v>44</v>
      </c>
      <c r="FQ53" s="91">
        <v>46</v>
      </c>
      <c r="FR53" s="91">
        <v>47</v>
      </c>
      <c r="FS53" s="91">
        <v>45</v>
      </c>
      <c r="FT53" s="91">
        <v>45</v>
      </c>
      <c r="FU53" s="91">
        <v>46</v>
      </c>
      <c r="FV53" s="91">
        <v>46</v>
      </c>
      <c r="FW53" s="91">
        <v>46</v>
      </c>
      <c r="FX53" s="91">
        <v>46</v>
      </c>
      <c r="FY53" s="91">
        <v>45</v>
      </c>
      <c r="FZ53" s="91">
        <v>46</v>
      </c>
      <c r="GA53" s="91">
        <v>46</v>
      </c>
      <c r="GB53" s="91">
        <v>48</v>
      </c>
      <c r="GC53" s="91">
        <v>48</v>
      </c>
      <c r="GD53" s="91">
        <v>48</v>
      </c>
      <c r="GE53" s="91">
        <v>48</v>
      </c>
      <c r="GF53" s="91">
        <v>48</v>
      </c>
      <c r="GG53" s="91">
        <v>47</v>
      </c>
      <c r="GH53" s="91">
        <v>47</v>
      </c>
      <c r="GI53" s="91">
        <v>48</v>
      </c>
      <c r="GJ53" s="91">
        <v>48</v>
      </c>
      <c r="GK53" s="91">
        <v>48</v>
      </c>
      <c r="GL53" s="91">
        <v>48</v>
      </c>
      <c r="GM53" s="91">
        <v>49</v>
      </c>
      <c r="GN53" s="91">
        <v>49</v>
      </c>
      <c r="GO53" s="91">
        <v>51</v>
      </c>
      <c r="GP53" s="91">
        <v>50</v>
      </c>
      <c r="GQ53" s="91">
        <v>49</v>
      </c>
      <c r="GR53" s="91">
        <v>49</v>
      </c>
      <c r="GS53" s="91">
        <v>49</v>
      </c>
      <c r="GT53" s="91">
        <v>46</v>
      </c>
      <c r="GU53" s="91">
        <v>48</v>
      </c>
      <c r="GV53" s="91">
        <v>49</v>
      </c>
      <c r="GW53" s="91">
        <v>49</v>
      </c>
      <c r="GX53" s="91">
        <v>49</v>
      </c>
      <c r="GY53" s="91">
        <v>48</v>
      </c>
      <c r="GZ53" s="91">
        <v>50</v>
      </c>
      <c r="HA53" s="91">
        <v>50</v>
      </c>
      <c r="HB53" s="91">
        <v>50</v>
      </c>
      <c r="HC53" s="91">
        <v>50</v>
      </c>
      <c r="HD53" s="91">
        <v>50</v>
      </c>
      <c r="HE53" s="91">
        <v>50</v>
      </c>
      <c r="HF53" s="91">
        <v>50</v>
      </c>
      <c r="HG53" s="91">
        <v>50</v>
      </c>
      <c r="HH53" s="91">
        <v>51</v>
      </c>
      <c r="HI53" s="91">
        <v>51</v>
      </c>
      <c r="HJ53" s="91">
        <v>51</v>
      </c>
      <c r="HK53" s="91">
        <v>51</v>
      </c>
      <c r="HL53" s="91">
        <v>51</v>
      </c>
      <c r="HM53" s="91">
        <v>51</v>
      </c>
      <c r="HN53" s="91">
        <v>51</v>
      </c>
      <c r="HO53" s="91">
        <v>52</v>
      </c>
      <c r="HP53" s="91">
        <v>52</v>
      </c>
      <c r="HQ53" s="91">
        <v>52</v>
      </c>
      <c r="HR53" s="91">
        <v>52</v>
      </c>
      <c r="HS53" s="91">
        <v>52</v>
      </c>
      <c r="HT53" s="91">
        <v>51</v>
      </c>
      <c r="HU53" s="91">
        <v>51</v>
      </c>
      <c r="HV53" s="91">
        <v>52</v>
      </c>
      <c r="HW53" s="91">
        <v>52</v>
      </c>
      <c r="HX53" s="91">
        <v>52</v>
      </c>
      <c r="HY53" s="91">
        <v>52</v>
      </c>
      <c r="HZ53" s="91">
        <v>52</v>
      </c>
      <c r="IA53" s="91">
        <v>51</v>
      </c>
      <c r="IB53" s="91">
        <v>51</v>
      </c>
      <c r="IC53" s="91">
        <v>51</v>
      </c>
      <c r="IE53" s="91">
        <v>51</v>
      </c>
      <c r="IF53" s="91" t="s">
        <v>313</v>
      </c>
      <c r="IG53" s="91">
        <v>30</v>
      </c>
      <c r="IH53" s="103">
        <v>0</v>
      </c>
      <c r="II53" s="91">
        <v>30</v>
      </c>
      <c r="IJ53" s="91" t="str">
        <f>IF(IC53=IB53,"",IF(IC53&lt;IB53,"COLOR(RED):''↑''",IF(IC53&gt;IB53,"COLOR(cyan):''↓''")))</f>
        <v/>
      </c>
    </row>
    <row r="54" spans="1:244">
      <c r="A54" s="91" t="s">
        <v>100</v>
      </c>
      <c r="O54" s="91">
        <v>2</v>
      </c>
      <c r="P54" s="91">
        <v>6</v>
      </c>
      <c r="Q54" s="91">
        <v>2</v>
      </c>
      <c r="R54" s="91">
        <v>0</v>
      </c>
      <c r="S54" s="91">
        <v>0</v>
      </c>
      <c r="T54" s="91">
        <v>0</v>
      </c>
      <c r="U54" s="91">
        <v>0</v>
      </c>
      <c r="V54" s="91">
        <v>0</v>
      </c>
      <c r="W54" s="91">
        <v>0</v>
      </c>
      <c r="X54" s="91">
        <v>0</v>
      </c>
      <c r="Y54" s="91">
        <v>0</v>
      </c>
      <c r="Z54" s="91">
        <v>2</v>
      </c>
      <c r="AA54" s="91">
        <v>0</v>
      </c>
      <c r="AB54" s="91">
        <v>2</v>
      </c>
      <c r="AC54" s="91">
        <v>0</v>
      </c>
      <c r="AD54" s="91">
        <v>6</v>
      </c>
      <c r="AE54" s="91">
        <v>0</v>
      </c>
      <c r="AF54" s="91">
        <v>0</v>
      </c>
      <c r="AG54" s="91">
        <v>0</v>
      </c>
      <c r="AH54" s="91">
        <v>0</v>
      </c>
      <c r="AI54" s="91">
        <v>0</v>
      </c>
      <c r="AJ54" s="91">
        <v>0</v>
      </c>
      <c r="AK54" s="91">
        <v>2</v>
      </c>
      <c r="AL54" s="91">
        <v>0</v>
      </c>
      <c r="AM54" s="91">
        <v>0</v>
      </c>
      <c r="AN54" s="91">
        <v>0</v>
      </c>
      <c r="AO54" s="91">
        <v>0</v>
      </c>
      <c r="AP54" s="91">
        <v>0</v>
      </c>
      <c r="AQ54" s="91">
        <v>0</v>
      </c>
      <c r="AR54" s="91">
        <v>0</v>
      </c>
      <c r="AS54" s="91">
        <v>0</v>
      </c>
      <c r="AT54" s="91">
        <v>0</v>
      </c>
      <c r="AU54" s="91">
        <v>0</v>
      </c>
      <c r="AV54" s="91">
        <v>0</v>
      </c>
      <c r="AW54" s="91">
        <v>0</v>
      </c>
      <c r="AX54" s="91">
        <v>0</v>
      </c>
      <c r="AY54" s="91">
        <v>0</v>
      </c>
      <c r="BA54" s="103">
        <v>0</v>
      </c>
      <c r="BB54" s="103">
        <v>0</v>
      </c>
      <c r="BC54" s="103">
        <v>0</v>
      </c>
      <c r="BD54" s="103">
        <v>0</v>
      </c>
      <c r="BE54" s="103">
        <v>0</v>
      </c>
      <c r="BF54" s="103">
        <v>0</v>
      </c>
      <c r="BG54" s="103">
        <v>0</v>
      </c>
      <c r="BH54" s="103">
        <v>0</v>
      </c>
      <c r="BI54" s="103">
        <v>0</v>
      </c>
      <c r="BJ54" s="103">
        <v>0</v>
      </c>
      <c r="BK54" s="103">
        <v>0</v>
      </c>
      <c r="BL54" s="103">
        <v>0</v>
      </c>
      <c r="BM54" s="103">
        <v>0</v>
      </c>
      <c r="BO54" s="103">
        <v>0</v>
      </c>
      <c r="BQ54" s="103">
        <v>0</v>
      </c>
      <c r="BS54" s="103">
        <v>0</v>
      </c>
      <c r="BT54" s="103">
        <v>0</v>
      </c>
      <c r="BU54" s="103">
        <v>0</v>
      </c>
      <c r="BV54" s="103">
        <v>0</v>
      </c>
      <c r="BW54" s="103">
        <v>0</v>
      </c>
      <c r="BX54" s="103">
        <v>0</v>
      </c>
      <c r="BY54" s="103">
        <v>0</v>
      </c>
      <c r="BZ54" s="103">
        <v>0</v>
      </c>
      <c r="CA54" s="103">
        <v>0</v>
      </c>
      <c r="CB54" s="103">
        <v>0</v>
      </c>
      <c r="CN54" s="91">
        <f>CM54+L54</f>
        <v>0</v>
      </c>
      <c r="CO54" s="91">
        <f>CN54+M54</f>
        <v>0</v>
      </c>
      <c r="CP54" s="91">
        <f>CO54+N54</f>
        <v>0</v>
      </c>
      <c r="CQ54" s="91">
        <f>CP54+O54</f>
        <v>2</v>
      </c>
      <c r="CR54" s="91">
        <f>CQ54+P54</f>
        <v>8</v>
      </c>
      <c r="CS54" s="91">
        <f>CR54+Q54</f>
        <v>10</v>
      </c>
      <c r="CT54" s="91">
        <f>CS54+R54</f>
        <v>10</v>
      </c>
      <c r="CU54" s="91">
        <f>CT54+S54</f>
        <v>10</v>
      </c>
      <c r="CV54" s="91">
        <f>CU54+T54</f>
        <v>10</v>
      </c>
      <c r="CW54" s="91">
        <f>CV54+U54</f>
        <v>10</v>
      </c>
      <c r="CX54" s="91">
        <f>CW54+V54</f>
        <v>10</v>
      </c>
      <c r="CY54" s="91">
        <f>CX54+W54</f>
        <v>10</v>
      </c>
      <c r="CZ54" s="91">
        <f>CY54+X54</f>
        <v>10</v>
      </c>
      <c r="DA54" s="91">
        <f>CZ54+Y54</f>
        <v>10</v>
      </c>
      <c r="DB54" s="91">
        <f>DA54+Z54</f>
        <v>12</v>
      </c>
      <c r="DC54" s="91">
        <f>DB54+AA54</f>
        <v>12</v>
      </c>
      <c r="DD54" s="91">
        <f>DC54+AB54</f>
        <v>14</v>
      </c>
      <c r="DE54" s="91">
        <f>DD54+AC54</f>
        <v>14</v>
      </c>
      <c r="DF54" s="91">
        <f>DE54+AD54</f>
        <v>20</v>
      </c>
      <c r="DG54" s="91">
        <f>DF54+AE54</f>
        <v>20</v>
      </c>
      <c r="DH54" s="91">
        <f>DG54+AF54</f>
        <v>20</v>
      </c>
      <c r="DI54" s="91">
        <f>DH54+AG54</f>
        <v>20</v>
      </c>
      <c r="DJ54" s="91">
        <f>DI54+AH54</f>
        <v>20</v>
      </c>
      <c r="DK54" s="91">
        <f>DJ54+AI54</f>
        <v>20</v>
      </c>
      <c r="DL54" s="91">
        <f>DK54+AJ54</f>
        <v>20</v>
      </c>
      <c r="DM54" s="91">
        <f>DL54+AK54</f>
        <v>22</v>
      </c>
      <c r="DN54" s="91">
        <f>DM54+AL54</f>
        <v>22</v>
      </c>
      <c r="DO54" s="91">
        <f>DN54+AM54</f>
        <v>22</v>
      </c>
      <c r="DP54" s="91">
        <f>DO54+AN54</f>
        <v>22</v>
      </c>
      <c r="DQ54" s="91">
        <f>DP54+AO54</f>
        <v>22</v>
      </c>
      <c r="DR54" s="91">
        <f>DQ54+AP54</f>
        <v>22</v>
      </c>
      <c r="DS54" s="91">
        <f>DR54+AQ54</f>
        <v>22</v>
      </c>
      <c r="DT54" s="91">
        <f>DS54+AR54</f>
        <v>22</v>
      </c>
      <c r="DU54" s="91">
        <f>DT54+AS54</f>
        <v>22</v>
      </c>
      <c r="DV54" s="91">
        <f>DU54+AT54</f>
        <v>22</v>
      </c>
      <c r="DW54" s="91">
        <f>DV54+AU54</f>
        <v>22</v>
      </c>
      <c r="DX54" s="91">
        <f>DW54+AV54</f>
        <v>22</v>
      </c>
      <c r="DY54" s="91">
        <f>DX54+AW54</f>
        <v>22</v>
      </c>
      <c r="DZ54" s="91">
        <f>DY54+AX54</f>
        <v>22</v>
      </c>
      <c r="EA54" s="91">
        <f>DZ54+AY54</f>
        <v>22</v>
      </c>
      <c r="EB54" s="91">
        <f>EA54+AZ54</f>
        <v>22</v>
      </c>
      <c r="EC54" s="91">
        <f>EB54+BA54</f>
        <v>22</v>
      </c>
      <c r="ED54" s="91">
        <f>EC54+BB54</f>
        <v>22</v>
      </c>
      <c r="EE54" s="91">
        <f>ED54+BC54</f>
        <v>22</v>
      </c>
      <c r="EF54" s="91">
        <f>EE54+BD54</f>
        <v>22</v>
      </c>
      <c r="EG54" s="91">
        <f>EF54+BE54</f>
        <v>22</v>
      </c>
      <c r="EH54" s="91">
        <f>EG54+BF54</f>
        <v>22</v>
      </c>
      <c r="EI54" s="91">
        <f>EH54+BG54</f>
        <v>22</v>
      </c>
      <c r="EJ54" s="91">
        <f>EI54+BH54</f>
        <v>22</v>
      </c>
      <c r="EK54" s="91">
        <f>EJ54+BI54</f>
        <v>22</v>
      </c>
      <c r="EL54" s="91">
        <f>EK54+BJ54</f>
        <v>22</v>
      </c>
      <c r="EM54" s="91">
        <f>EL54+BK54</f>
        <v>22</v>
      </c>
      <c r="EN54" s="91">
        <f>EM54+BL54</f>
        <v>22</v>
      </c>
      <c r="EO54" s="91">
        <f>EN54+BM54</f>
        <v>22</v>
      </c>
      <c r="EP54" s="91">
        <f>EO54+BN54</f>
        <v>22</v>
      </c>
      <c r="EQ54" s="91">
        <f>EP54+BO54</f>
        <v>22</v>
      </c>
      <c r="ER54" s="91">
        <f>EQ54+BP54</f>
        <v>22</v>
      </c>
      <c r="ES54" s="91">
        <f>ER54+BQ54</f>
        <v>22</v>
      </c>
      <c r="ET54" s="91">
        <f>ES54+BR54</f>
        <v>22</v>
      </c>
      <c r="EU54" s="91">
        <f>ET54+BS54</f>
        <v>22</v>
      </c>
      <c r="EV54" s="91">
        <f>EU54+BT54</f>
        <v>22</v>
      </c>
      <c r="EW54" s="91">
        <f>EV54+BU54</f>
        <v>22</v>
      </c>
      <c r="EX54" s="91">
        <f>EW54+BV54</f>
        <v>22</v>
      </c>
      <c r="EY54" s="91">
        <f>EX54+BW54</f>
        <v>22</v>
      </c>
      <c r="EZ54" s="91">
        <f>EY54+BX54</f>
        <v>22</v>
      </c>
      <c r="FA54" s="91">
        <f>EZ54+BY54</f>
        <v>22</v>
      </c>
      <c r="FB54" s="91">
        <f>FA54+BZ54</f>
        <v>22</v>
      </c>
      <c r="FC54" s="91">
        <f>FB54+CA54</f>
        <v>22</v>
      </c>
      <c r="FD54" s="91">
        <f>FC54+CB54</f>
        <v>22</v>
      </c>
      <c r="FS54" s="91">
        <v>48</v>
      </c>
      <c r="FT54" s="91">
        <v>49</v>
      </c>
      <c r="FU54" s="91">
        <v>49</v>
      </c>
      <c r="FV54" s="91">
        <v>49</v>
      </c>
      <c r="FW54" s="91">
        <v>49</v>
      </c>
      <c r="FX54" s="91">
        <v>49</v>
      </c>
      <c r="FY54" s="91">
        <v>48</v>
      </c>
      <c r="FZ54" s="91">
        <v>48</v>
      </c>
      <c r="GA54" s="91">
        <v>48</v>
      </c>
      <c r="GB54" s="91">
        <v>49</v>
      </c>
      <c r="GC54" s="91">
        <v>49</v>
      </c>
      <c r="GD54" s="91">
        <v>49</v>
      </c>
      <c r="GE54" s="91">
        <v>49</v>
      </c>
      <c r="GF54" s="91">
        <v>49</v>
      </c>
      <c r="GG54" s="91">
        <v>48</v>
      </c>
      <c r="GH54" s="91">
        <v>49</v>
      </c>
      <c r="GI54" s="91">
        <v>49</v>
      </c>
      <c r="GJ54" s="91">
        <v>49</v>
      </c>
      <c r="GK54" s="91">
        <v>49</v>
      </c>
      <c r="GL54" s="91">
        <v>50</v>
      </c>
      <c r="GM54" s="91">
        <v>51</v>
      </c>
      <c r="GN54" s="91">
        <v>52</v>
      </c>
      <c r="GO54" s="91">
        <v>52</v>
      </c>
      <c r="GP54" s="91">
        <v>51</v>
      </c>
      <c r="GQ54" s="91">
        <v>50</v>
      </c>
      <c r="GR54" s="91">
        <v>51</v>
      </c>
      <c r="GS54" s="91">
        <v>51</v>
      </c>
      <c r="GT54" s="91">
        <v>49</v>
      </c>
      <c r="GU54" s="91">
        <v>49</v>
      </c>
      <c r="GV54" s="91">
        <v>50</v>
      </c>
      <c r="GW54" s="91">
        <v>50</v>
      </c>
      <c r="GX54" s="91">
        <v>52</v>
      </c>
      <c r="GY54" s="91">
        <v>51</v>
      </c>
      <c r="GZ54" s="91">
        <v>51</v>
      </c>
      <c r="HA54" s="91">
        <v>51</v>
      </c>
      <c r="HB54" s="91">
        <v>51</v>
      </c>
      <c r="HC54" s="91">
        <v>52</v>
      </c>
      <c r="HD54" s="91">
        <v>52</v>
      </c>
      <c r="HE54" s="91">
        <v>52</v>
      </c>
      <c r="HF54" s="91">
        <v>52</v>
      </c>
      <c r="HG54" s="91">
        <v>52</v>
      </c>
      <c r="HH54" s="91">
        <v>52</v>
      </c>
      <c r="HI54" s="91">
        <v>52</v>
      </c>
      <c r="HJ54" s="91">
        <v>53</v>
      </c>
      <c r="HK54" s="91">
        <v>53</v>
      </c>
      <c r="HL54" s="91">
        <v>53</v>
      </c>
      <c r="HM54" s="91">
        <v>53</v>
      </c>
      <c r="HN54" s="91">
        <v>53</v>
      </c>
      <c r="HO54" s="91">
        <v>53</v>
      </c>
      <c r="HP54" s="91">
        <v>53</v>
      </c>
      <c r="HQ54" s="91">
        <v>53</v>
      </c>
      <c r="HR54" s="91">
        <v>53</v>
      </c>
      <c r="HS54" s="91">
        <v>53</v>
      </c>
      <c r="HT54" s="91">
        <v>53</v>
      </c>
      <c r="HU54" s="91">
        <v>53</v>
      </c>
      <c r="HV54" s="91">
        <v>53</v>
      </c>
      <c r="HW54" s="91">
        <v>53</v>
      </c>
      <c r="HX54" s="91">
        <v>53</v>
      </c>
      <c r="HY54" s="91">
        <v>53</v>
      </c>
      <c r="HZ54" s="91">
        <v>53</v>
      </c>
      <c r="IA54" s="91">
        <v>52</v>
      </c>
      <c r="IB54" s="91">
        <v>52</v>
      </c>
      <c r="IC54" s="91">
        <v>52</v>
      </c>
      <c r="IE54" s="91">
        <v>52</v>
      </c>
      <c r="IF54" s="91" t="s">
        <v>100</v>
      </c>
      <c r="IG54" s="91">
        <v>22</v>
      </c>
      <c r="IH54" s="103">
        <v>0</v>
      </c>
      <c r="II54" s="91">
        <v>22</v>
      </c>
      <c r="IJ54" s="91" t="str">
        <f>IF(IC54=IB54,"",IF(IC54&lt;IB54,"COLOR(RED):''↑''",IF(IC54&gt;IB54,"COLOR(cyan):''↓''")))</f>
        <v/>
      </c>
    </row>
    <row r="55" spans="1:244">
      <c r="A55" s="91" t="s">
        <v>84</v>
      </c>
      <c r="AD55" s="91">
        <v>0</v>
      </c>
      <c r="AE55" s="91">
        <v>2</v>
      </c>
      <c r="AF55" s="91">
        <v>6</v>
      </c>
      <c r="AG55" s="91">
        <v>0</v>
      </c>
      <c r="AH55" s="91">
        <v>0</v>
      </c>
      <c r="AI55" s="91">
        <v>0</v>
      </c>
      <c r="AJ55" s="91">
        <v>0</v>
      </c>
      <c r="AK55" s="91">
        <v>4</v>
      </c>
      <c r="AL55" s="91">
        <v>0</v>
      </c>
      <c r="AM55" s="91">
        <v>0</v>
      </c>
      <c r="AN55" s="91">
        <v>0</v>
      </c>
      <c r="AO55" s="91">
        <v>0</v>
      </c>
      <c r="AP55" s="91">
        <v>0</v>
      </c>
      <c r="AQ55" s="91">
        <v>0</v>
      </c>
      <c r="AR55" s="91">
        <v>0</v>
      </c>
      <c r="AS55" s="91">
        <v>0</v>
      </c>
      <c r="AT55" s="91">
        <v>0</v>
      </c>
      <c r="AU55" s="91">
        <v>0</v>
      </c>
      <c r="AV55" s="91">
        <v>0</v>
      </c>
      <c r="AW55" s="91">
        <v>0</v>
      </c>
      <c r="AX55" s="91">
        <v>0</v>
      </c>
      <c r="AY55" s="91">
        <v>0</v>
      </c>
      <c r="BA55" s="103">
        <v>0</v>
      </c>
      <c r="BB55" s="103">
        <v>0</v>
      </c>
      <c r="BC55" s="103">
        <v>0</v>
      </c>
      <c r="BD55" s="103">
        <v>2</v>
      </c>
      <c r="BE55" s="103">
        <v>0</v>
      </c>
      <c r="BF55" s="103">
        <v>0</v>
      </c>
      <c r="BG55" s="103">
        <v>0</v>
      </c>
      <c r="BH55" s="103">
        <v>0</v>
      </c>
      <c r="BI55" s="103">
        <v>0</v>
      </c>
      <c r="BJ55" s="103">
        <v>0</v>
      </c>
      <c r="BK55" s="103">
        <v>0</v>
      </c>
      <c r="BL55" s="103">
        <v>0</v>
      </c>
      <c r="BM55" s="103">
        <v>0</v>
      </c>
      <c r="BO55" s="103">
        <v>0</v>
      </c>
      <c r="BQ55" s="103">
        <v>0</v>
      </c>
      <c r="BS55" s="103">
        <v>0</v>
      </c>
      <c r="BT55" s="103">
        <v>0</v>
      </c>
      <c r="BU55" s="103">
        <v>0</v>
      </c>
      <c r="BV55" s="103">
        <v>0</v>
      </c>
      <c r="BW55" s="103">
        <v>0</v>
      </c>
      <c r="BX55" s="103">
        <v>0</v>
      </c>
      <c r="BY55" s="103">
        <v>0</v>
      </c>
      <c r="BZ55" s="103">
        <v>0</v>
      </c>
      <c r="CA55" s="103">
        <v>0</v>
      </c>
      <c r="CB55" s="103">
        <v>0</v>
      </c>
      <c r="CM55" s="188"/>
      <c r="DE55" s="189"/>
      <c r="DF55" s="91">
        <f>DE55+AD55</f>
        <v>0</v>
      </c>
      <c r="DG55" s="91">
        <f>DF55+AE55</f>
        <v>2</v>
      </c>
      <c r="DH55" s="91">
        <f>DG55+AF55</f>
        <v>8</v>
      </c>
      <c r="DI55" s="91">
        <f>DH55+AG55</f>
        <v>8</v>
      </c>
      <c r="DJ55" s="91">
        <f>DI55+AH55</f>
        <v>8</v>
      </c>
      <c r="DK55" s="91">
        <f>DJ55+AI55</f>
        <v>8</v>
      </c>
      <c r="DL55" s="91">
        <f>DK55+AJ55</f>
        <v>8</v>
      </c>
      <c r="DM55" s="91">
        <f>DL55+AK55</f>
        <v>12</v>
      </c>
      <c r="DN55" s="91">
        <f>DM55+AL55</f>
        <v>12</v>
      </c>
      <c r="DO55" s="91">
        <f>DN55+AM55</f>
        <v>12</v>
      </c>
      <c r="DP55" s="91">
        <f>DO55+AN55</f>
        <v>12</v>
      </c>
      <c r="DQ55" s="91">
        <f>DP55+AO55</f>
        <v>12</v>
      </c>
      <c r="DR55" s="91">
        <f>DQ55+AP55</f>
        <v>12</v>
      </c>
      <c r="DS55" s="91">
        <f>DR55+AQ55</f>
        <v>12</v>
      </c>
      <c r="DT55" s="91">
        <f>DS55+AR55</f>
        <v>12</v>
      </c>
      <c r="DU55" s="91">
        <f>DT55+AS55</f>
        <v>12</v>
      </c>
      <c r="DV55" s="91">
        <f>DU55+AT55</f>
        <v>12</v>
      </c>
      <c r="DW55" s="91">
        <f>DV55+AU55</f>
        <v>12</v>
      </c>
      <c r="DX55" s="91">
        <f>DW55+AV55</f>
        <v>12</v>
      </c>
      <c r="DY55" s="91">
        <f>DX55+AW55</f>
        <v>12</v>
      </c>
      <c r="DZ55" s="91">
        <f>DY55+AX55</f>
        <v>12</v>
      </c>
      <c r="EA55" s="91">
        <f>DZ55+AY55</f>
        <v>12</v>
      </c>
      <c r="EB55" s="91">
        <f>EA55+AZ55</f>
        <v>12</v>
      </c>
      <c r="EC55" s="91">
        <f>EB55+BA55</f>
        <v>12</v>
      </c>
      <c r="ED55" s="91">
        <f>EC55+BB55</f>
        <v>12</v>
      </c>
      <c r="EE55" s="91">
        <f>ED55+BC55</f>
        <v>12</v>
      </c>
      <c r="EF55" s="91">
        <f>EE55+BD55</f>
        <v>14</v>
      </c>
      <c r="EG55" s="91">
        <f>EF55+BE55</f>
        <v>14</v>
      </c>
      <c r="EH55" s="91">
        <f>EG55+BF55</f>
        <v>14</v>
      </c>
      <c r="EI55" s="91">
        <f>EH55+BG55</f>
        <v>14</v>
      </c>
      <c r="EJ55" s="91">
        <f>EI55+BH55</f>
        <v>14</v>
      </c>
      <c r="EK55" s="91">
        <f>EJ55+BI55</f>
        <v>14</v>
      </c>
      <c r="EL55" s="91">
        <f>EK55+BJ55</f>
        <v>14</v>
      </c>
      <c r="EM55" s="91">
        <f>EL55+BK55</f>
        <v>14</v>
      </c>
      <c r="EN55" s="91">
        <f>EM55+BL55</f>
        <v>14</v>
      </c>
      <c r="EO55" s="91">
        <f>EN55+BM55</f>
        <v>14</v>
      </c>
      <c r="EP55" s="91">
        <f>EO55+BN55</f>
        <v>14</v>
      </c>
      <c r="EQ55" s="91">
        <f>EP55+BO55</f>
        <v>14</v>
      </c>
      <c r="ER55" s="91">
        <f>EQ55+BP55</f>
        <v>14</v>
      </c>
      <c r="ES55" s="91">
        <f>ER55+BQ55</f>
        <v>14</v>
      </c>
      <c r="ET55" s="91">
        <f>ES55+BR55</f>
        <v>14</v>
      </c>
      <c r="EU55" s="91">
        <f>ET55+BS55</f>
        <v>14</v>
      </c>
      <c r="EV55" s="91">
        <f>EU55+BT55</f>
        <v>14</v>
      </c>
      <c r="EW55" s="91">
        <f>EV55+BU55</f>
        <v>14</v>
      </c>
      <c r="EX55" s="91">
        <f>EW55+BV55</f>
        <v>14</v>
      </c>
      <c r="EY55" s="91">
        <f>EX55+BW55</f>
        <v>14</v>
      </c>
      <c r="EZ55" s="91">
        <f>EY55+BX55</f>
        <v>14</v>
      </c>
      <c r="FA55" s="91">
        <f>EZ55+BY55</f>
        <v>14</v>
      </c>
      <c r="FB55" s="91">
        <f>FA55+BZ55</f>
        <v>14</v>
      </c>
      <c r="FC55" s="91">
        <f>FB55+CA55</f>
        <v>14</v>
      </c>
      <c r="FD55" s="91">
        <f>FC55+CB55</f>
        <v>14</v>
      </c>
      <c r="GH55" s="91">
        <v>58</v>
      </c>
      <c r="GI55" s="91">
        <v>58</v>
      </c>
      <c r="GJ55" s="91">
        <v>57</v>
      </c>
      <c r="GK55" s="91">
        <v>57</v>
      </c>
      <c r="GL55" s="91">
        <v>57</v>
      </c>
      <c r="GM55" s="91">
        <v>57</v>
      </c>
      <c r="GN55" s="91">
        <v>57</v>
      </c>
      <c r="GO55" s="91">
        <v>56</v>
      </c>
      <c r="GP55" s="91">
        <v>55</v>
      </c>
      <c r="GQ55" s="91">
        <v>54</v>
      </c>
      <c r="GR55" s="91">
        <v>54</v>
      </c>
      <c r="GS55" s="91">
        <v>54</v>
      </c>
      <c r="GT55" s="91">
        <v>51</v>
      </c>
      <c r="GU55" s="91">
        <v>53</v>
      </c>
      <c r="GV55" s="91">
        <v>53</v>
      </c>
      <c r="GW55" s="91">
        <v>54</v>
      </c>
      <c r="GX55" s="91">
        <v>54</v>
      </c>
      <c r="GY55" s="91">
        <v>53</v>
      </c>
      <c r="GZ55" s="91">
        <v>53</v>
      </c>
      <c r="HA55" s="91">
        <v>53</v>
      </c>
      <c r="HB55" s="91">
        <v>54</v>
      </c>
      <c r="HC55" s="91">
        <v>55</v>
      </c>
      <c r="HD55" s="91">
        <v>55</v>
      </c>
      <c r="HE55" s="91">
        <v>55</v>
      </c>
      <c r="HF55" s="91">
        <v>55</v>
      </c>
      <c r="HG55" s="91">
        <v>55</v>
      </c>
      <c r="HH55" s="91">
        <v>54</v>
      </c>
      <c r="HI55" s="91">
        <v>54</v>
      </c>
      <c r="HJ55" s="91">
        <v>54</v>
      </c>
      <c r="HK55" s="91">
        <v>54</v>
      </c>
      <c r="HL55" s="91">
        <v>54</v>
      </c>
      <c r="HM55" s="91">
        <v>54</v>
      </c>
      <c r="HN55" s="91">
        <v>54</v>
      </c>
      <c r="HO55" s="91">
        <v>54</v>
      </c>
      <c r="HP55" s="91">
        <v>54</v>
      </c>
      <c r="HQ55" s="91">
        <v>54</v>
      </c>
      <c r="HR55" s="91">
        <v>54</v>
      </c>
      <c r="HS55" s="91">
        <v>54</v>
      </c>
      <c r="HT55" s="91">
        <v>54</v>
      </c>
      <c r="HU55" s="91">
        <v>54</v>
      </c>
      <c r="HV55" s="91">
        <v>54</v>
      </c>
      <c r="HW55" s="91">
        <v>54</v>
      </c>
      <c r="HX55" s="91">
        <v>54</v>
      </c>
      <c r="HY55" s="91">
        <v>54</v>
      </c>
      <c r="HZ55" s="91">
        <v>54</v>
      </c>
      <c r="IA55" s="91">
        <v>53</v>
      </c>
      <c r="IB55" s="91">
        <v>53</v>
      </c>
      <c r="IC55" s="91">
        <v>53</v>
      </c>
      <c r="IE55" s="91">
        <v>53</v>
      </c>
      <c r="IF55" s="91" t="s">
        <v>84</v>
      </c>
      <c r="IG55" s="91">
        <v>14</v>
      </c>
      <c r="IH55" s="103">
        <v>0</v>
      </c>
      <c r="II55" s="91">
        <v>14</v>
      </c>
      <c r="IJ55" s="91" t="str">
        <f>IF(IC55=IB55,"",IF(IC55&lt;IB55,"COLOR(RED):''↑''",IF(IC55&gt;IB55,"COLOR(cyan):''↓''")))</f>
        <v/>
      </c>
    </row>
    <row r="56" spans="1:244">
      <c r="A56" s="91" t="s">
        <v>92</v>
      </c>
      <c r="Q56" s="91">
        <v>6</v>
      </c>
      <c r="R56" s="91">
        <v>0</v>
      </c>
      <c r="S56" s="91">
        <v>0</v>
      </c>
      <c r="T56" s="91">
        <v>0</v>
      </c>
      <c r="U56" s="91">
        <v>0</v>
      </c>
      <c r="V56" s="91">
        <v>0</v>
      </c>
      <c r="W56" s="91">
        <v>2</v>
      </c>
      <c r="X56" s="91">
        <v>2</v>
      </c>
      <c r="Y56" s="91">
        <v>0</v>
      </c>
      <c r="Z56" s="91">
        <v>0</v>
      </c>
      <c r="AA56" s="91">
        <v>0</v>
      </c>
      <c r="AB56" s="91">
        <v>0</v>
      </c>
      <c r="AC56" s="91">
        <v>0</v>
      </c>
      <c r="AD56" s="91">
        <v>0</v>
      </c>
      <c r="AE56" s="91">
        <v>2</v>
      </c>
      <c r="AF56" s="91">
        <v>0</v>
      </c>
      <c r="AG56" s="91">
        <v>0</v>
      </c>
      <c r="AH56" s="91">
        <v>0</v>
      </c>
      <c r="AI56" s="91">
        <v>0</v>
      </c>
      <c r="AJ56" s="91">
        <v>0</v>
      </c>
      <c r="AK56" s="91">
        <v>2</v>
      </c>
      <c r="AL56" s="91">
        <v>0</v>
      </c>
      <c r="AM56" s="91">
        <v>0</v>
      </c>
      <c r="AN56" s="91">
        <v>0</v>
      </c>
      <c r="AO56" s="91">
        <v>0</v>
      </c>
      <c r="AP56" s="91">
        <v>0</v>
      </c>
      <c r="AQ56" s="91">
        <v>0</v>
      </c>
      <c r="AR56" s="91">
        <v>0</v>
      </c>
      <c r="AS56" s="91">
        <v>0</v>
      </c>
      <c r="AT56" s="91">
        <v>0</v>
      </c>
      <c r="AU56" s="91">
        <v>0</v>
      </c>
      <c r="AV56" s="91">
        <v>0</v>
      </c>
      <c r="AW56" s="91">
        <v>0</v>
      </c>
      <c r="AX56" s="91">
        <v>0</v>
      </c>
      <c r="AY56" s="91">
        <v>0</v>
      </c>
      <c r="BA56" s="103">
        <v>0</v>
      </c>
      <c r="BB56" s="103">
        <v>0</v>
      </c>
      <c r="BC56" s="103">
        <v>0</v>
      </c>
      <c r="BD56" s="103">
        <v>0</v>
      </c>
      <c r="BE56" s="103">
        <v>0</v>
      </c>
      <c r="BF56" s="103">
        <v>0</v>
      </c>
      <c r="BG56" s="103">
        <v>0</v>
      </c>
      <c r="BH56" s="103">
        <v>0</v>
      </c>
      <c r="BI56" s="103">
        <v>0</v>
      </c>
      <c r="BJ56" s="103">
        <v>0</v>
      </c>
      <c r="BK56" s="103">
        <v>0</v>
      </c>
      <c r="BL56" s="103">
        <v>0</v>
      </c>
      <c r="BM56" s="103">
        <v>0</v>
      </c>
      <c r="BO56" s="103">
        <v>0</v>
      </c>
      <c r="BQ56" s="103">
        <v>0</v>
      </c>
      <c r="BS56" s="103">
        <v>0</v>
      </c>
      <c r="BT56" s="103">
        <v>0</v>
      </c>
      <c r="BU56" s="103">
        <v>0</v>
      </c>
      <c r="BV56" s="103">
        <v>0</v>
      </c>
      <c r="BW56" s="103">
        <v>0</v>
      </c>
      <c r="BX56" s="103">
        <v>0</v>
      </c>
      <c r="BY56" s="103">
        <v>0</v>
      </c>
      <c r="BZ56" s="103">
        <v>0</v>
      </c>
      <c r="CA56" s="103">
        <v>0</v>
      </c>
      <c r="CB56" s="103">
        <v>0</v>
      </c>
      <c r="CQ56" s="94"/>
      <c r="CS56" s="91">
        <f>CR56+Q56</f>
        <v>6</v>
      </c>
      <c r="CT56" s="91">
        <f>CS56+R56</f>
        <v>6</v>
      </c>
      <c r="CU56" s="91">
        <f>CT56+S56</f>
        <v>6</v>
      </c>
      <c r="CV56" s="91">
        <f>CU56+T56</f>
        <v>6</v>
      </c>
      <c r="CW56" s="91">
        <f>CV56+U56</f>
        <v>6</v>
      </c>
      <c r="CX56" s="91">
        <f>CW56+V56</f>
        <v>6</v>
      </c>
      <c r="CY56" s="91">
        <f>CX56+W56</f>
        <v>8</v>
      </c>
      <c r="CZ56" s="91">
        <f>CY56+X56</f>
        <v>10</v>
      </c>
      <c r="DA56" s="91">
        <f>CZ56+Y56</f>
        <v>10</v>
      </c>
      <c r="DB56" s="91">
        <f>DA56+Z56</f>
        <v>10</v>
      </c>
      <c r="DC56" s="91">
        <f>DB56+AA56</f>
        <v>10</v>
      </c>
      <c r="DD56" s="91">
        <f>DC56+AB56</f>
        <v>10</v>
      </c>
      <c r="DE56" s="91">
        <f>DD56+AC56</f>
        <v>10</v>
      </c>
      <c r="DF56" s="91">
        <f>DE56+AD56</f>
        <v>10</v>
      </c>
      <c r="DG56" s="91">
        <f>DF56+AE56</f>
        <v>12</v>
      </c>
      <c r="DH56" s="91">
        <f>DG56+AF56</f>
        <v>12</v>
      </c>
      <c r="DI56" s="91">
        <f>DH56+AG56</f>
        <v>12</v>
      </c>
      <c r="DJ56" s="91">
        <f>DI56+AH56</f>
        <v>12</v>
      </c>
      <c r="DK56" s="91">
        <f>DJ56+AI56</f>
        <v>12</v>
      </c>
      <c r="DL56" s="91">
        <f>DK56+AJ56</f>
        <v>12</v>
      </c>
      <c r="DM56" s="91">
        <f>DL56+AK56</f>
        <v>14</v>
      </c>
      <c r="DN56" s="91">
        <f>DM56+AL56</f>
        <v>14</v>
      </c>
      <c r="DO56" s="91">
        <f>DN56+AM56</f>
        <v>14</v>
      </c>
      <c r="DP56" s="91">
        <f>DO56+AN56</f>
        <v>14</v>
      </c>
      <c r="DQ56" s="91">
        <f>DP56+AO56</f>
        <v>14</v>
      </c>
      <c r="DR56" s="91">
        <f>DQ56+AP56</f>
        <v>14</v>
      </c>
      <c r="DS56" s="91">
        <f>DR56+AQ56</f>
        <v>14</v>
      </c>
      <c r="DT56" s="91">
        <f>DS56+AR56</f>
        <v>14</v>
      </c>
      <c r="DU56" s="91">
        <f>DT56+AS56</f>
        <v>14</v>
      </c>
      <c r="DV56" s="91">
        <f>DU56+AT56</f>
        <v>14</v>
      </c>
      <c r="DW56" s="91">
        <f>DV56+AU56</f>
        <v>14</v>
      </c>
      <c r="DX56" s="91">
        <f>DW56+AV56</f>
        <v>14</v>
      </c>
      <c r="DY56" s="91">
        <f>DX56+AW56</f>
        <v>14</v>
      </c>
      <c r="DZ56" s="91">
        <f>DY56+AX56</f>
        <v>14</v>
      </c>
      <c r="EA56" s="91">
        <f>DZ56+AY56</f>
        <v>14</v>
      </c>
      <c r="EB56" s="91">
        <f>EA56+AZ56</f>
        <v>14</v>
      </c>
      <c r="EC56" s="91">
        <f>EB56+BA56</f>
        <v>14</v>
      </c>
      <c r="ED56" s="91">
        <f>EC56+BB56</f>
        <v>14</v>
      </c>
      <c r="EE56" s="91">
        <f>ED56+BC56</f>
        <v>14</v>
      </c>
      <c r="EF56" s="91">
        <f>EE56+BD56</f>
        <v>14</v>
      </c>
      <c r="EG56" s="91">
        <f>EF56+BE56</f>
        <v>14</v>
      </c>
      <c r="EH56" s="91">
        <f>EG56+BF56</f>
        <v>14</v>
      </c>
      <c r="EI56" s="91">
        <f>EH56+BG56</f>
        <v>14</v>
      </c>
      <c r="EJ56" s="91">
        <f>EI56+BH56</f>
        <v>14</v>
      </c>
      <c r="EK56" s="91">
        <f>EJ56+BI56</f>
        <v>14</v>
      </c>
      <c r="EL56" s="91">
        <f>EK56+BJ56</f>
        <v>14</v>
      </c>
      <c r="EM56" s="91">
        <f>EL56+BK56</f>
        <v>14</v>
      </c>
      <c r="EN56" s="91">
        <f>EM56+BL56</f>
        <v>14</v>
      </c>
      <c r="EO56" s="91">
        <f>EN56+BM56</f>
        <v>14</v>
      </c>
      <c r="EP56" s="91">
        <f>EO56+BN56</f>
        <v>14</v>
      </c>
      <c r="EQ56" s="91">
        <f>EP56+BO56</f>
        <v>14</v>
      </c>
      <c r="ER56" s="91">
        <f>EQ56+BP56</f>
        <v>14</v>
      </c>
      <c r="ES56" s="91">
        <f>ER56+BQ56</f>
        <v>14</v>
      </c>
      <c r="ET56" s="91">
        <f>ES56+BR56</f>
        <v>14</v>
      </c>
      <c r="EU56" s="91">
        <f>ET56+BS56</f>
        <v>14</v>
      </c>
      <c r="EV56" s="91">
        <f>EU56+BT56</f>
        <v>14</v>
      </c>
      <c r="EW56" s="91">
        <f>EV56+BU56</f>
        <v>14</v>
      </c>
      <c r="EX56" s="91">
        <f>EW56+BV56</f>
        <v>14</v>
      </c>
      <c r="EY56" s="91">
        <f>EX56+BW56</f>
        <v>14</v>
      </c>
      <c r="EZ56" s="91">
        <f>EY56+BX56</f>
        <v>14</v>
      </c>
      <c r="FA56" s="91">
        <f>EZ56+BY56</f>
        <v>14</v>
      </c>
      <c r="FB56" s="91">
        <f>FA56+BZ56</f>
        <v>14</v>
      </c>
      <c r="FC56" s="91">
        <f>FB56+CA56</f>
        <v>14</v>
      </c>
      <c r="FD56" s="91">
        <f>FC56+CB56</f>
        <v>14</v>
      </c>
      <c r="FU56" s="91">
        <v>51</v>
      </c>
      <c r="FV56" s="91">
        <v>51</v>
      </c>
      <c r="FW56" s="91">
        <v>51</v>
      </c>
      <c r="FX56" s="91">
        <v>51</v>
      </c>
      <c r="FY56" s="91">
        <v>51</v>
      </c>
      <c r="FZ56" s="91">
        <v>51</v>
      </c>
      <c r="GA56" s="91">
        <v>51</v>
      </c>
      <c r="GB56" s="91">
        <v>49</v>
      </c>
      <c r="GC56" s="91">
        <v>49</v>
      </c>
      <c r="GD56" s="91">
        <v>50</v>
      </c>
      <c r="GE56" s="91">
        <v>50</v>
      </c>
      <c r="GF56" s="91">
        <v>50</v>
      </c>
      <c r="GG56" s="91">
        <v>50</v>
      </c>
      <c r="GH56" s="91">
        <v>51</v>
      </c>
      <c r="GI56" s="91">
        <v>52</v>
      </c>
      <c r="GJ56" s="91">
        <v>53</v>
      </c>
      <c r="GK56" s="91">
        <v>54</v>
      </c>
      <c r="GL56" s="91">
        <v>54</v>
      </c>
      <c r="GM56" s="91">
        <v>55</v>
      </c>
      <c r="GN56" s="91">
        <v>55</v>
      </c>
      <c r="GO56" s="91">
        <v>55</v>
      </c>
      <c r="GP56" s="91">
        <v>54</v>
      </c>
      <c r="GQ56" s="91">
        <v>53</v>
      </c>
      <c r="GR56" s="91">
        <v>53</v>
      </c>
      <c r="GS56" s="91">
        <v>53</v>
      </c>
      <c r="GT56" s="91">
        <v>50</v>
      </c>
      <c r="GU56" s="91">
        <v>51</v>
      </c>
      <c r="GV56" s="91">
        <v>52</v>
      </c>
      <c r="GW56" s="91">
        <v>52</v>
      </c>
      <c r="GX56" s="91">
        <v>53</v>
      </c>
      <c r="GY56" s="91">
        <v>52</v>
      </c>
      <c r="GZ56" s="91">
        <v>52</v>
      </c>
      <c r="HA56" s="91">
        <v>52</v>
      </c>
      <c r="HB56" s="91">
        <v>53</v>
      </c>
      <c r="HC56" s="91">
        <v>54</v>
      </c>
      <c r="HD56" s="91">
        <v>54</v>
      </c>
      <c r="HE56" s="91">
        <v>54</v>
      </c>
      <c r="HF56" s="91">
        <v>54</v>
      </c>
      <c r="HG56" s="91">
        <v>54</v>
      </c>
      <c r="HH56" s="91">
        <v>54</v>
      </c>
      <c r="HI56" s="91">
        <v>54</v>
      </c>
      <c r="HJ56" s="91">
        <v>54</v>
      </c>
      <c r="HK56" s="91">
        <v>55</v>
      </c>
      <c r="HL56" s="91">
        <v>54</v>
      </c>
      <c r="HM56" s="91">
        <v>54</v>
      </c>
      <c r="HN56" s="91">
        <v>54</v>
      </c>
      <c r="HO56" s="91">
        <v>54</v>
      </c>
      <c r="HP56" s="91">
        <v>54</v>
      </c>
      <c r="HQ56" s="91">
        <v>54</v>
      </c>
      <c r="HR56" s="91">
        <v>54</v>
      </c>
      <c r="HS56" s="91">
        <v>54</v>
      </c>
      <c r="HT56" s="91">
        <v>54</v>
      </c>
      <c r="HU56" s="91">
        <v>54</v>
      </c>
      <c r="HV56" s="91">
        <v>54</v>
      </c>
      <c r="HW56" s="91">
        <v>54</v>
      </c>
      <c r="HX56" s="91">
        <v>54</v>
      </c>
      <c r="HY56" s="91">
        <v>54</v>
      </c>
      <c r="HZ56" s="91">
        <v>54</v>
      </c>
      <c r="IA56" s="91">
        <v>53</v>
      </c>
      <c r="IB56" s="91">
        <v>53</v>
      </c>
      <c r="IC56" s="91">
        <v>53</v>
      </c>
      <c r="IE56" s="91">
        <v>53</v>
      </c>
      <c r="IF56" s="91" t="s">
        <v>92</v>
      </c>
      <c r="IG56" s="91">
        <v>14</v>
      </c>
      <c r="IH56" s="103">
        <v>0</v>
      </c>
      <c r="II56" s="91">
        <v>14</v>
      </c>
      <c r="IJ56" s="91" t="str">
        <f>IF(IC56=IB56,"",IF(IC56&lt;IB56,"COLOR(RED):''↑''",IF(IC56&gt;IB56,"COLOR(cyan):''↓''")))</f>
        <v/>
      </c>
    </row>
    <row r="57" spans="1:244">
      <c r="A57" s="97" t="s">
        <v>311</v>
      </c>
      <c r="Z57" s="91">
        <v>2</v>
      </c>
      <c r="AA57" s="91">
        <v>0</v>
      </c>
      <c r="AB57" s="91">
        <v>0</v>
      </c>
      <c r="AC57" s="91">
        <v>0</v>
      </c>
      <c r="AD57" s="91">
        <v>0</v>
      </c>
      <c r="AE57" s="91">
        <v>2</v>
      </c>
      <c r="AF57" s="91">
        <v>0</v>
      </c>
      <c r="AG57" s="91">
        <v>0</v>
      </c>
      <c r="AH57" s="91">
        <v>0</v>
      </c>
      <c r="AI57" s="91">
        <v>0</v>
      </c>
      <c r="AJ57" s="91">
        <v>0</v>
      </c>
      <c r="AK57" s="91">
        <v>0</v>
      </c>
      <c r="AL57" s="91">
        <v>0</v>
      </c>
      <c r="AM57" s="91">
        <v>0</v>
      </c>
      <c r="AN57" s="91">
        <v>2</v>
      </c>
      <c r="AO57" s="91">
        <v>0</v>
      </c>
      <c r="AP57" s="91">
        <v>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1">
        <v>0</v>
      </c>
      <c r="AW57" s="91">
        <v>0</v>
      </c>
      <c r="AX57" s="91">
        <v>0</v>
      </c>
      <c r="AY57" s="91">
        <v>2</v>
      </c>
      <c r="BA57" s="103">
        <v>0</v>
      </c>
      <c r="BB57" s="103">
        <v>0</v>
      </c>
      <c r="BC57" s="103">
        <v>0</v>
      </c>
      <c r="BD57" s="103">
        <v>2</v>
      </c>
      <c r="BE57" s="103">
        <v>0</v>
      </c>
      <c r="BF57" s="103">
        <v>0</v>
      </c>
      <c r="BG57" s="103">
        <v>0</v>
      </c>
      <c r="BH57" s="103">
        <v>0</v>
      </c>
      <c r="BI57" s="103">
        <v>0</v>
      </c>
      <c r="BJ57" s="103">
        <v>0</v>
      </c>
      <c r="BK57" s="103">
        <v>0</v>
      </c>
      <c r="BL57" s="103">
        <v>0</v>
      </c>
      <c r="BM57" s="103">
        <v>0</v>
      </c>
      <c r="BO57" s="103">
        <v>0</v>
      </c>
      <c r="BQ57" s="103">
        <v>0</v>
      </c>
      <c r="BS57" s="103">
        <v>0</v>
      </c>
      <c r="BT57" s="103">
        <v>0</v>
      </c>
      <c r="BU57" s="103">
        <v>0</v>
      </c>
      <c r="BV57" s="103">
        <v>0</v>
      </c>
      <c r="BW57" s="103">
        <v>0</v>
      </c>
      <c r="BX57" s="103">
        <v>0</v>
      </c>
      <c r="BY57" s="103">
        <v>0</v>
      </c>
      <c r="BZ57" s="103">
        <v>0</v>
      </c>
      <c r="CA57" s="103">
        <v>0</v>
      </c>
      <c r="CB57" s="103">
        <v>0</v>
      </c>
      <c r="DB57" s="91">
        <f>DA57+Z57</f>
        <v>2</v>
      </c>
      <c r="DC57" s="91">
        <f>DB57+AA57</f>
        <v>2</v>
      </c>
      <c r="DD57" s="91">
        <f>DC57+AB57</f>
        <v>2</v>
      </c>
      <c r="DE57" s="91">
        <f>DD57+AC57</f>
        <v>2</v>
      </c>
      <c r="DF57" s="91">
        <f>DE57+AD57</f>
        <v>2</v>
      </c>
      <c r="DG57" s="91">
        <f>DF57+AE57</f>
        <v>4</v>
      </c>
      <c r="DH57" s="91">
        <f>DG57+AF57</f>
        <v>4</v>
      </c>
      <c r="DI57" s="91">
        <f>DH57+AG57</f>
        <v>4</v>
      </c>
      <c r="DJ57" s="91">
        <f>DI57+AH57</f>
        <v>4</v>
      </c>
      <c r="DK57" s="91">
        <f>DJ57+AI57</f>
        <v>4</v>
      </c>
      <c r="DL57" s="91">
        <f>DK57+AJ57</f>
        <v>4</v>
      </c>
      <c r="DM57" s="91">
        <f>DL57+AK57</f>
        <v>4</v>
      </c>
      <c r="DN57" s="91">
        <f>DM57+AL57</f>
        <v>4</v>
      </c>
      <c r="DO57" s="91">
        <f>DN57+AM57</f>
        <v>4</v>
      </c>
      <c r="DP57" s="91">
        <f>DO57+AN57</f>
        <v>6</v>
      </c>
      <c r="DQ57" s="91">
        <f>DP57+AO57</f>
        <v>6</v>
      </c>
      <c r="DR57" s="91">
        <f>DQ57+AP57</f>
        <v>6</v>
      </c>
      <c r="DS57" s="91">
        <f>DR57+AQ57</f>
        <v>6</v>
      </c>
      <c r="DT57" s="91">
        <f>DS57+AR57</f>
        <v>6</v>
      </c>
      <c r="DU57" s="91">
        <f>DT57+AS57</f>
        <v>6</v>
      </c>
      <c r="DV57" s="91">
        <f>DU57+AT57</f>
        <v>6</v>
      </c>
      <c r="DW57" s="91">
        <f>DV57+AU57</f>
        <v>6</v>
      </c>
      <c r="DX57" s="91">
        <f>DW57+AV57</f>
        <v>6</v>
      </c>
      <c r="DY57" s="91">
        <f>DX57+AW57</f>
        <v>6</v>
      </c>
      <c r="DZ57" s="91">
        <f>DY57+AX57</f>
        <v>6</v>
      </c>
      <c r="EA57" s="91">
        <f>DZ57+AY57</f>
        <v>8</v>
      </c>
      <c r="EB57" s="91">
        <f>EA57+AZ57</f>
        <v>8</v>
      </c>
      <c r="EC57" s="91">
        <f>EB57+BA57</f>
        <v>8</v>
      </c>
      <c r="ED57" s="91">
        <f>EC57+BB57</f>
        <v>8</v>
      </c>
      <c r="EE57" s="91">
        <f>ED57+BC57</f>
        <v>8</v>
      </c>
      <c r="EF57" s="91">
        <f>EE57+BD57</f>
        <v>10</v>
      </c>
      <c r="EG57" s="91">
        <f>EF57+BE57</f>
        <v>10</v>
      </c>
      <c r="EH57" s="91">
        <f>EG57+BF57</f>
        <v>10</v>
      </c>
      <c r="EI57" s="91">
        <f>EH57+BG57</f>
        <v>10</v>
      </c>
      <c r="EJ57" s="91">
        <f>EI57+BH57</f>
        <v>10</v>
      </c>
      <c r="EK57" s="91">
        <f>EJ57+BI57</f>
        <v>10</v>
      </c>
      <c r="EL57" s="91">
        <f>EK57+BJ57</f>
        <v>10</v>
      </c>
      <c r="EM57" s="91">
        <f>EL57+BK57</f>
        <v>10</v>
      </c>
      <c r="EN57" s="91">
        <f>EM57+BL57</f>
        <v>10</v>
      </c>
      <c r="EO57" s="91">
        <f>EN57+BM57</f>
        <v>10</v>
      </c>
      <c r="EP57" s="91">
        <f>EO57+BN57</f>
        <v>10</v>
      </c>
      <c r="EQ57" s="91">
        <f>EP57+BO57</f>
        <v>10</v>
      </c>
      <c r="ER57" s="91">
        <f>EQ57+BP57</f>
        <v>10</v>
      </c>
      <c r="ES57" s="91">
        <f>ER57+BQ57</f>
        <v>10</v>
      </c>
      <c r="ET57" s="91">
        <f>ES57+BR57</f>
        <v>10</v>
      </c>
      <c r="EU57" s="91">
        <f>ET57+BS57</f>
        <v>10</v>
      </c>
      <c r="EV57" s="91">
        <f>EU57+BT57</f>
        <v>10</v>
      </c>
      <c r="EW57" s="91">
        <f>EV57+BU57</f>
        <v>10</v>
      </c>
      <c r="EX57" s="91">
        <f>EW57+BV57</f>
        <v>10</v>
      </c>
      <c r="EY57" s="91">
        <f>EX57+BW57</f>
        <v>10</v>
      </c>
      <c r="EZ57" s="91">
        <f>EY57+BX57</f>
        <v>10</v>
      </c>
      <c r="FA57" s="91">
        <f>EZ57+BY57</f>
        <v>10</v>
      </c>
      <c r="FB57" s="91">
        <f>FA57+BZ57</f>
        <v>10</v>
      </c>
      <c r="FC57" s="91">
        <f>FB57+CA57</f>
        <v>10</v>
      </c>
      <c r="FD57" s="91">
        <f>FC57+CB57</f>
        <v>10</v>
      </c>
      <c r="GD57" s="91">
        <v>53</v>
      </c>
      <c r="GE57" s="91">
        <v>53</v>
      </c>
      <c r="GF57" s="91">
        <v>54</v>
      </c>
      <c r="GG57" s="91">
        <v>54</v>
      </c>
      <c r="GH57" s="91">
        <v>55</v>
      </c>
      <c r="GI57" s="91">
        <v>56</v>
      </c>
      <c r="GJ57" s="91">
        <v>58</v>
      </c>
      <c r="GK57" s="91">
        <v>58</v>
      </c>
      <c r="GL57" s="91">
        <v>58</v>
      </c>
      <c r="GM57" s="91">
        <v>58</v>
      </c>
      <c r="GN57" s="91">
        <v>58</v>
      </c>
      <c r="GO57" s="91">
        <v>58</v>
      </c>
      <c r="GP57" s="91">
        <v>57</v>
      </c>
      <c r="GQ57" s="91">
        <v>56</v>
      </c>
      <c r="GR57" s="91">
        <v>57</v>
      </c>
      <c r="GS57" s="91">
        <v>57</v>
      </c>
      <c r="GT57" s="91">
        <v>54</v>
      </c>
      <c r="GU57" s="91">
        <v>56</v>
      </c>
      <c r="GV57" s="91">
        <v>56</v>
      </c>
      <c r="GW57" s="91">
        <v>56</v>
      </c>
      <c r="GX57" s="91">
        <v>56</v>
      </c>
      <c r="GY57" s="91">
        <v>55</v>
      </c>
      <c r="GZ57" s="91">
        <v>55</v>
      </c>
      <c r="HA57" s="91">
        <v>56</v>
      </c>
      <c r="HB57" s="91">
        <v>57</v>
      </c>
      <c r="HC57" s="91">
        <v>57</v>
      </c>
      <c r="HD57" s="91">
        <v>57</v>
      </c>
      <c r="HE57" s="91">
        <v>57</v>
      </c>
      <c r="HF57" s="91">
        <v>57</v>
      </c>
      <c r="HG57" s="91">
        <v>57</v>
      </c>
      <c r="HH57" s="91">
        <v>56</v>
      </c>
      <c r="HI57" s="91">
        <v>56</v>
      </c>
      <c r="HJ57" s="91">
        <v>56</v>
      </c>
      <c r="HK57" s="91">
        <v>56</v>
      </c>
      <c r="HL57" s="91">
        <v>56</v>
      </c>
      <c r="HM57" s="91">
        <v>56</v>
      </c>
      <c r="HN57" s="91">
        <v>56</v>
      </c>
      <c r="HO57" s="91">
        <v>56</v>
      </c>
      <c r="HP57" s="91">
        <v>56</v>
      </c>
      <c r="HQ57" s="91">
        <v>56</v>
      </c>
      <c r="HR57" s="91">
        <v>56</v>
      </c>
      <c r="HS57" s="91">
        <v>56</v>
      </c>
      <c r="HT57" s="91">
        <v>56</v>
      </c>
      <c r="HU57" s="91">
        <v>56</v>
      </c>
      <c r="HV57" s="91">
        <v>56</v>
      </c>
      <c r="HW57" s="91">
        <v>56</v>
      </c>
      <c r="HX57" s="91">
        <v>56</v>
      </c>
      <c r="HY57" s="91">
        <v>56</v>
      </c>
      <c r="HZ57" s="91">
        <v>56</v>
      </c>
      <c r="IA57" s="91">
        <v>55</v>
      </c>
      <c r="IB57" s="91">
        <v>55</v>
      </c>
      <c r="IC57" s="91">
        <v>55</v>
      </c>
      <c r="IE57" s="91">
        <v>55</v>
      </c>
      <c r="IF57" s="97" t="s">
        <v>311</v>
      </c>
      <c r="IG57" s="91">
        <v>10</v>
      </c>
      <c r="IH57" s="103">
        <v>0</v>
      </c>
      <c r="II57" s="91">
        <v>10</v>
      </c>
      <c r="IJ57" s="91" t="str">
        <f>IF(IC57=IB57,"",IF(IC57&lt;IB57,"COLOR(RED):''↑''",IF(IC57&gt;IB57,"COLOR(cyan):''↓''")))</f>
        <v/>
      </c>
    </row>
    <row r="58" spans="1:244">
      <c r="A58" s="94" t="s">
        <v>430</v>
      </c>
      <c r="B58" s="91">
        <v>10</v>
      </c>
      <c r="C58" s="91">
        <v>0</v>
      </c>
      <c r="D58" s="91">
        <v>0</v>
      </c>
      <c r="E58" s="91">
        <v>0</v>
      </c>
      <c r="F58" s="91">
        <v>0</v>
      </c>
      <c r="G58" s="91">
        <v>0</v>
      </c>
      <c r="H58" s="91">
        <v>0</v>
      </c>
      <c r="I58" s="91">
        <v>0</v>
      </c>
      <c r="J58" s="91">
        <v>0</v>
      </c>
      <c r="K58" s="91">
        <v>0</v>
      </c>
      <c r="L58" s="91">
        <v>0</v>
      </c>
      <c r="M58" s="91">
        <v>0</v>
      </c>
      <c r="N58" s="91">
        <v>0</v>
      </c>
      <c r="O58" s="91">
        <v>0</v>
      </c>
      <c r="P58" s="91">
        <v>0</v>
      </c>
      <c r="Q58" s="91">
        <v>0</v>
      </c>
      <c r="R58" s="91">
        <v>0</v>
      </c>
      <c r="S58" s="91">
        <v>0</v>
      </c>
      <c r="T58" s="91">
        <v>0</v>
      </c>
      <c r="U58" s="91">
        <v>0</v>
      </c>
      <c r="V58" s="91">
        <v>0</v>
      </c>
      <c r="W58" s="91">
        <v>0</v>
      </c>
      <c r="X58" s="91">
        <v>0</v>
      </c>
      <c r="Y58" s="91">
        <v>0</v>
      </c>
      <c r="Z58" s="91">
        <v>0</v>
      </c>
      <c r="AA58" s="91">
        <v>0</v>
      </c>
      <c r="AB58" s="91">
        <v>0</v>
      </c>
      <c r="AC58" s="91">
        <v>0</v>
      </c>
      <c r="AD58" s="91">
        <v>0</v>
      </c>
      <c r="AE58" s="91">
        <v>0</v>
      </c>
      <c r="AF58" s="91">
        <v>0</v>
      </c>
      <c r="AG58" s="91">
        <v>0</v>
      </c>
      <c r="AH58" s="91">
        <v>0</v>
      </c>
      <c r="AI58" s="91">
        <v>0</v>
      </c>
      <c r="AJ58" s="91">
        <v>0</v>
      </c>
      <c r="AK58" s="91">
        <v>0</v>
      </c>
      <c r="AL58" s="91">
        <v>0</v>
      </c>
      <c r="AM58" s="91">
        <v>0</v>
      </c>
      <c r="AN58" s="91">
        <v>0</v>
      </c>
      <c r="AO58" s="91">
        <v>0</v>
      </c>
      <c r="AP58" s="91">
        <v>0</v>
      </c>
      <c r="AQ58" s="91">
        <v>0</v>
      </c>
      <c r="AR58" s="91">
        <v>0</v>
      </c>
      <c r="AS58" s="91">
        <v>0</v>
      </c>
      <c r="AT58" s="91">
        <v>0</v>
      </c>
      <c r="AU58" s="91">
        <v>0</v>
      </c>
      <c r="AV58" s="91">
        <v>0</v>
      </c>
      <c r="AW58" s="91">
        <v>0</v>
      </c>
      <c r="AX58" s="91">
        <v>0</v>
      </c>
      <c r="AY58" s="91">
        <v>0</v>
      </c>
      <c r="BA58" s="103">
        <v>0</v>
      </c>
      <c r="BB58" s="103">
        <v>0</v>
      </c>
      <c r="BC58" s="103">
        <v>0</v>
      </c>
      <c r="BD58" s="103">
        <v>0</v>
      </c>
      <c r="BE58" s="103">
        <v>0</v>
      </c>
      <c r="BF58" s="103">
        <v>0</v>
      </c>
      <c r="BG58" s="103">
        <v>0</v>
      </c>
      <c r="BH58" s="103">
        <v>0</v>
      </c>
      <c r="BI58" s="103">
        <v>0</v>
      </c>
      <c r="BJ58" s="103">
        <v>0</v>
      </c>
      <c r="BK58" s="103">
        <v>0</v>
      </c>
      <c r="BL58" s="103">
        <v>0</v>
      </c>
      <c r="BM58" s="103">
        <v>0</v>
      </c>
      <c r="BO58" s="103">
        <v>0</v>
      </c>
      <c r="BQ58" s="103">
        <v>0</v>
      </c>
      <c r="BS58" s="103">
        <v>0</v>
      </c>
      <c r="BT58" s="103">
        <v>0</v>
      </c>
      <c r="BU58" s="103">
        <v>0</v>
      </c>
      <c r="BV58" s="103">
        <v>0</v>
      </c>
      <c r="BW58" s="103">
        <v>0</v>
      </c>
      <c r="BX58" s="103">
        <v>0</v>
      </c>
      <c r="BY58" s="103">
        <v>0</v>
      </c>
      <c r="BZ58" s="103">
        <v>0</v>
      </c>
      <c r="CA58" s="103">
        <v>0</v>
      </c>
      <c r="CB58" s="103">
        <v>0</v>
      </c>
      <c r="CD58" s="91">
        <v>10</v>
      </c>
      <c r="CE58" s="91">
        <f>CD58+C58</f>
        <v>10</v>
      </c>
      <c r="CF58" s="91">
        <f>CE58+D58</f>
        <v>10</v>
      </c>
      <c r="CG58" s="91">
        <f>CF58+E58</f>
        <v>10</v>
      </c>
      <c r="CH58" s="91">
        <f>CG58+F58</f>
        <v>10</v>
      </c>
      <c r="CI58" s="91">
        <f>CH58+G58</f>
        <v>10</v>
      </c>
      <c r="CJ58" s="91">
        <f>CI58+H58</f>
        <v>10</v>
      </c>
      <c r="CK58" s="91">
        <f>CJ58+I58</f>
        <v>10</v>
      </c>
      <c r="CL58" s="91">
        <f>CK58+J58</f>
        <v>10</v>
      </c>
      <c r="CM58" s="91">
        <f>CL58+K58</f>
        <v>10</v>
      </c>
      <c r="CN58" s="91">
        <f>CM58+L58</f>
        <v>10</v>
      </c>
      <c r="CO58" s="91">
        <f>CN58+M58</f>
        <v>10</v>
      </c>
      <c r="CP58" s="91">
        <f>CO58+N58</f>
        <v>10</v>
      </c>
      <c r="CQ58" s="91">
        <f>CP58+O58</f>
        <v>10</v>
      </c>
      <c r="CR58" s="91">
        <f>CQ58+P58</f>
        <v>10</v>
      </c>
      <c r="CS58" s="91">
        <f>CR58+Q58</f>
        <v>10</v>
      </c>
      <c r="CT58" s="91">
        <f>CS58+R58</f>
        <v>10</v>
      </c>
      <c r="CU58" s="91">
        <f>CT58+S58</f>
        <v>10</v>
      </c>
      <c r="CV58" s="91">
        <f>CU58+T58</f>
        <v>10</v>
      </c>
      <c r="CW58" s="91">
        <f>CV58+U58</f>
        <v>10</v>
      </c>
      <c r="CX58" s="91">
        <f>CW58+V58</f>
        <v>10</v>
      </c>
      <c r="CY58" s="91">
        <f>CX58+W58</f>
        <v>10</v>
      </c>
      <c r="CZ58" s="91">
        <f>CY58+X58</f>
        <v>10</v>
      </c>
      <c r="DA58" s="91">
        <f>CZ58+Y58</f>
        <v>10</v>
      </c>
      <c r="DB58" s="91">
        <f>DA58+Z58</f>
        <v>10</v>
      </c>
      <c r="DC58" s="91">
        <f>DB58+AA58</f>
        <v>10</v>
      </c>
      <c r="DD58" s="91">
        <f>DC58+AB58</f>
        <v>10</v>
      </c>
      <c r="DE58" s="91">
        <f>DD58+AC58</f>
        <v>10</v>
      </c>
      <c r="DF58" s="91">
        <f>DE58+AD58</f>
        <v>10</v>
      </c>
      <c r="DG58" s="91">
        <f>DF58+AE58</f>
        <v>10</v>
      </c>
      <c r="DH58" s="91">
        <f>DG58+AF58</f>
        <v>10</v>
      </c>
      <c r="DI58" s="91">
        <f>DH58+AG58</f>
        <v>10</v>
      </c>
      <c r="DJ58" s="91">
        <f>DI58+AH58</f>
        <v>10</v>
      </c>
      <c r="DK58" s="91">
        <f>DJ58+AI58</f>
        <v>10</v>
      </c>
      <c r="DL58" s="91">
        <f>DK58+AJ58</f>
        <v>10</v>
      </c>
      <c r="DM58" s="91">
        <f>DL58+AK58</f>
        <v>10</v>
      </c>
      <c r="DN58" s="91">
        <f>DM58+AL58</f>
        <v>10</v>
      </c>
      <c r="DO58" s="91">
        <f>DN58+AM58</f>
        <v>10</v>
      </c>
      <c r="DP58" s="91">
        <f>DO58+AN58</f>
        <v>10</v>
      </c>
      <c r="DQ58" s="91">
        <f>DP58+AO58</f>
        <v>10</v>
      </c>
      <c r="DR58" s="91">
        <f>DQ58+AP58</f>
        <v>10</v>
      </c>
      <c r="DS58" s="91">
        <f>DR58+AQ58</f>
        <v>10</v>
      </c>
      <c r="DT58" s="91">
        <f>DS58+AR58</f>
        <v>10</v>
      </c>
      <c r="DU58" s="91">
        <f>DT58+AS58</f>
        <v>10</v>
      </c>
      <c r="DV58" s="91">
        <f>DU58+AT58</f>
        <v>10</v>
      </c>
      <c r="DW58" s="91">
        <f>DV58+AU58</f>
        <v>10</v>
      </c>
      <c r="DX58" s="91">
        <f>DW58+AV58</f>
        <v>10</v>
      </c>
      <c r="DY58" s="91">
        <f>DX58+AW58</f>
        <v>10</v>
      </c>
      <c r="DZ58" s="91">
        <f>DY58+AX58</f>
        <v>10</v>
      </c>
      <c r="EA58" s="91">
        <f>DZ58+AY58</f>
        <v>10</v>
      </c>
      <c r="EB58" s="91">
        <f>EA58+AZ58</f>
        <v>10</v>
      </c>
      <c r="EC58" s="91">
        <f>EB58+BA58</f>
        <v>10</v>
      </c>
      <c r="ED58" s="91">
        <f>EC58+BB58</f>
        <v>10</v>
      </c>
      <c r="EE58" s="91">
        <f>ED58+BC58</f>
        <v>10</v>
      </c>
      <c r="EF58" s="91">
        <f>EE58+BD58</f>
        <v>10</v>
      </c>
      <c r="EG58" s="91">
        <f>EF58+BE58</f>
        <v>10</v>
      </c>
      <c r="EH58" s="91">
        <f>EG58+BF58</f>
        <v>10</v>
      </c>
      <c r="EI58" s="91">
        <f>EH58+BG58</f>
        <v>10</v>
      </c>
      <c r="EJ58" s="91">
        <f>EI58+BH58</f>
        <v>10</v>
      </c>
      <c r="EK58" s="91">
        <f>EJ58+BI58</f>
        <v>10</v>
      </c>
      <c r="EL58" s="91">
        <f>EK58+BJ58</f>
        <v>10</v>
      </c>
      <c r="EM58" s="91">
        <f>EL58+BK58</f>
        <v>10</v>
      </c>
      <c r="EN58" s="91">
        <f>EM58+BL58</f>
        <v>10</v>
      </c>
      <c r="EO58" s="91">
        <f>EN58+BM58</f>
        <v>10</v>
      </c>
      <c r="EP58" s="91">
        <f>EO58+BN58</f>
        <v>10</v>
      </c>
      <c r="EQ58" s="91">
        <f>EP58+BO58</f>
        <v>10</v>
      </c>
      <c r="ER58" s="91">
        <f>EQ58+BP58</f>
        <v>10</v>
      </c>
      <c r="ES58" s="91">
        <f>ER58+BQ58</f>
        <v>10</v>
      </c>
      <c r="ET58" s="91">
        <f>ES58+BR58</f>
        <v>10</v>
      </c>
      <c r="EU58" s="91">
        <f>ET58+BS58</f>
        <v>10</v>
      </c>
      <c r="EV58" s="91">
        <f>EU58+BT58</f>
        <v>10</v>
      </c>
      <c r="EW58" s="91">
        <f>EV58+BU58</f>
        <v>10</v>
      </c>
      <c r="EX58" s="91">
        <f>EW58+BV58</f>
        <v>10</v>
      </c>
      <c r="EY58" s="91">
        <f>EX58+BW58</f>
        <v>10</v>
      </c>
      <c r="EZ58" s="91">
        <f>EY58+BX58</f>
        <v>10</v>
      </c>
      <c r="FA58" s="91">
        <f>EZ58+BY58</f>
        <v>10</v>
      </c>
      <c r="FB58" s="91">
        <f>FA58+BZ58</f>
        <v>10</v>
      </c>
      <c r="FC58" s="91">
        <f>FB58+CA58</f>
        <v>10</v>
      </c>
      <c r="FD58" s="91">
        <f>FC58+CB58</f>
        <v>10</v>
      </c>
      <c r="FF58" s="91">
        <v>42</v>
      </c>
      <c r="FG58" s="91">
        <v>42</v>
      </c>
      <c r="FH58" s="91">
        <v>44</v>
      </c>
      <c r="FI58" s="91">
        <v>47</v>
      </c>
      <c r="FJ58" s="91">
        <v>47</v>
      </c>
      <c r="FK58" s="91">
        <v>48</v>
      </c>
      <c r="FL58" s="91">
        <v>48</v>
      </c>
      <c r="FM58" s="91">
        <v>49</v>
      </c>
      <c r="FN58" s="91">
        <v>49</v>
      </c>
      <c r="FO58" s="91">
        <v>48</v>
      </c>
      <c r="FP58" s="91">
        <v>49</v>
      </c>
      <c r="FQ58" s="91">
        <v>49</v>
      </c>
      <c r="FR58" s="91">
        <v>49</v>
      </c>
      <c r="FS58" s="91">
        <v>47</v>
      </c>
      <c r="FT58" s="91">
        <v>48</v>
      </c>
      <c r="FU58" s="91">
        <v>49</v>
      </c>
      <c r="FV58" s="91">
        <v>49</v>
      </c>
      <c r="FW58" s="91">
        <v>49</v>
      </c>
      <c r="FX58" s="91">
        <v>49</v>
      </c>
      <c r="FY58" s="91">
        <v>48</v>
      </c>
      <c r="FZ58" s="91">
        <v>48</v>
      </c>
      <c r="GA58" s="91">
        <v>48</v>
      </c>
      <c r="GB58" s="91">
        <v>49</v>
      </c>
      <c r="GC58" s="91">
        <v>49</v>
      </c>
      <c r="GD58" s="91">
        <v>50</v>
      </c>
      <c r="GE58" s="91">
        <v>50</v>
      </c>
      <c r="GF58" s="91">
        <v>50</v>
      </c>
      <c r="GG58" s="91">
        <v>50</v>
      </c>
      <c r="GH58" s="91">
        <v>51</v>
      </c>
      <c r="GI58" s="91">
        <v>54</v>
      </c>
      <c r="GJ58" s="91">
        <v>55</v>
      </c>
      <c r="GK58" s="91">
        <v>55</v>
      </c>
      <c r="GL58" s="91">
        <v>56</v>
      </c>
      <c r="GM58" s="91">
        <v>56</v>
      </c>
      <c r="GN58" s="91">
        <v>56</v>
      </c>
      <c r="GO58" s="91">
        <v>57</v>
      </c>
      <c r="GP58" s="91">
        <v>56</v>
      </c>
      <c r="GQ58" s="91">
        <v>55</v>
      </c>
      <c r="GR58" s="91">
        <v>55</v>
      </c>
      <c r="GS58" s="91">
        <v>56</v>
      </c>
      <c r="GT58" s="91">
        <v>53</v>
      </c>
      <c r="GU58" s="91">
        <v>54</v>
      </c>
      <c r="GV58" s="91">
        <v>55</v>
      </c>
      <c r="GW58" s="91">
        <v>55</v>
      </c>
      <c r="GX58" s="91">
        <v>55</v>
      </c>
      <c r="GY58" s="91">
        <v>54</v>
      </c>
      <c r="GZ58" s="91">
        <v>54</v>
      </c>
      <c r="HA58" s="91">
        <v>54</v>
      </c>
      <c r="HB58" s="91">
        <v>55</v>
      </c>
      <c r="HC58" s="91">
        <v>56</v>
      </c>
      <c r="HD58" s="91">
        <v>56</v>
      </c>
      <c r="HE58" s="91">
        <v>56</v>
      </c>
      <c r="HF58" s="91">
        <v>56</v>
      </c>
      <c r="HG58" s="91">
        <v>56</v>
      </c>
      <c r="HH58" s="91">
        <v>56</v>
      </c>
      <c r="HI58" s="91">
        <v>56</v>
      </c>
      <c r="HJ58" s="91">
        <v>56</v>
      </c>
      <c r="HK58" s="91">
        <v>57</v>
      </c>
      <c r="HL58" s="91">
        <v>56</v>
      </c>
      <c r="HM58" s="91">
        <v>56</v>
      </c>
      <c r="HN58" s="91">
        <v>56</v>
      </c>
      <c r="HO58" s="91">
        <v>56</v>
      </c>
      <c r="HP58" s="91">
        <v>56</v>
      </c>
      <c r="HQ58" s="91">
        <v>56</v>
      </c>
      <c r="HR58" s="91">
        <v>56</v>
      </c>
      <c r="HS58" s="91">
        <v>56</v>
      </c>
      <c r="HT58" s="91">
        <v>56</v>
      </c>
      <c r="HU58" s="91">
        <v>56</v>
      </c>
      <c r="HV58" s="91">
        <v>56</v>
      </c>
      <c r="HW58" s="91">
        <v>56</v>
      </c>
      <c r="HX58" s="91">
        <v>56</v>
      </c>
      <c r="HY58" s="91">
        <v>56</v>
      </c>
      <c r="HZ58" s="91">
        <v>56</v>
      </c>
      <c r="IA58" s="91">
        <v>55</v>
      </c>
      <c r="IB58" s="91">
        <v>55</v>
      </c>
      <c r="IC58" s="91">
        <v>55</v>
      </c>
      <c r="IE58" s="91">
        <v>55</v>
      </c>
      <c r="IF58" s="94" t="s">
        <v>430</v>
      </c>
      <c r="IG58" s="91">
        <v>10</v>
      </c>
      <c r="IH58" s="103">
        <v>0</v>
      </c>
      <c r="II58" s="91">
        <v>10</v>
      </c>
      <c r="IJ58" s="91" t="str">
        <f>IF(IC58=IB58,"",IF(IC58&lt;IB58,"COLOR(RED):''↑''",IF(IC58&gt;IB58,"COLOR(cyan):''↓''")))</f>
        <v/>
      </c>
    </row>
    <row r="59" spans="1:244">
      <c r="A59" s="91" t="s">
        <v>82</v>
      </c>
      <c r="B59" s="91">
        <v>54</v>
      </c>
      <c r="C59" s="91">
        <v>8</v>
      </c>
      <c r="D59" s="91">
        <v>12</v>
      </c>
      <c r="E59" s="91">
        <v>10</v>
      </c>
      <c r="F59" s="91">
        <v>6</v>
      </c>
      <c r="G59" s="91">
        <v>9</v>
      </c>
      <c r="H59" s="91">
        <v>14</v>
      </c>
      <c r="I59" s="91">
        <v>12</v>
      </c>
      <c r="J59" s="91">
        <v>4</v>
      </c>
      <c r="K59" s="91">
        <v>10</v>
      </c>
      <c r="L59" s="91">
        <v>18</v>
      </c>
      <c r="M59" s="91">
        <v>10</v>
      </c>
      <c r="N59" s="91">
        <v>10</v>
      </c>
      <c r="O59" s="91">
        <v>10</v>
      </c>
      <c r="P59" s="91">
        <v>10</v>
      </c>
      <c r="Q59" s="91">
        <v>10</v>
      </c>
      <c r="R59" s="91">
        <v>2</v>
      </c>
      <c r="S59" s="91">
        <v>4</v>
      </c>
      <c r="T59" s="91">
        <v>4</v>
      </c>
      <c r="U59" s="91">
        <v>10</v>
      </c>
      <c r="V59" s="91">
        <v>14</v>
      </c>
      <c r="W59" s="91">
        <v>8</v>
      </c>
      <c r="X59" s="91">
        <v>12</v>
      </c>
      <c r="Y59" s="91">
        <v>2</v>
      </c>
      <c r="Z59" s="91">
        <v>10</v>
      </c>
      <c r="AA59" s="91">
        <v>8</v>
      </c>
      <c r="AB59" s="91">
        <v>10</v>
      </c>
      <c r="AC59" s="91">
        <v>12</v>
      </c>
      <c r="AD59" s="91">
        <v>0</v>
      </c>
      <c r="AE59" s="91">
        <v>14</v>
      </c>
      <c r="AF59" s="91">
        <v>8</v>
      </c>
      <c r="AG59" s="91">
        <v>2</v>
      </c>
      <c r="AH59" s="91">
        <v>2</v>
      </c>
      <c r="AI59" s="91">
        <v>7</v>
      </c>
      <c r="AJ59" s="91">
        <v>2</v>
      </c>
      <c r="AK59" s="91">
        <v>26</v>
      </c>
      <c r="AL59" s="91">
        <v>2</v>
      </c>
      <c r="AM59" s="91">
        <v>2</v>
      </c>
      <c r="AN59" s="91">
        <v>6</v>
      </c>
      <c r="AO59" s="91">
        <v>4</v>
      </c>
      <c r="AP59" s="91">
        <v>2</v>
      </c>
      <c r="AQ59" s="91">
        <v>10</v>
      </c>
      <c r="AR59" s="91">
        <v>12</v>
      </c>
      <c r="AS59" s="91">
        <v>4</v>
      </c>
      <c r="AT59" s="91">
        <v>20</v>
      </c>
      <c r="AU59" s="91">
        <v>2</v>
      </c>
      <c r="AV59" s="91">
        <v>8</v>
      </c>
      <c r="AW59" s="91">
        <v>2</v>
      </c>
      <c r="AX59" s="91">
        <v>20</v>
      </c>
      <c r="AY59" s="91">
        <v>14</v>
      </c>
      <c r="BA59" s="103">
        <v>4</v>
      </c>
      <c r="BB59" s="103">
        <v>8</v>
      </c>
      <c r="BC59" s="103">
        <v>4</v>
      </c>
      <c r="BD59" s="103">
        <v>29</v>
      </c>
      <c r="BE59" s="103">
        <v>2</v>
      </c>
      <c r="BF59" s="103">
        <v>24</v>
      </c>
      <c r="BG59" s="103">
        <v>2</v>
      </c>
      <c r="BH59" s="103">
        <v>16</v>
      </c>
      <c r="BI59" s="103">
        <v>16</v>
      </c>
      <c r="BJ59" s="103">
        <v>14</v>
      </c>
      <c r="BK59" s="103">
        <v>10</v>
      </c>
      <c r="BL59" s="103">
        <v>12</v>
      </c>
      <c r="BM59" s="103">
        <v>16</v>
      </c>
      <c r="BN59" s="103">
        <v>2</v>
      </c>
      <c r="BO59" s="103">
        <v>18</v>
      </c>
      <c r="BP59" s="103">
        <v>2</v>
      </c>
      <c r="BQ59" s="103">
        <v>24</v>
      </c>
      <c r="BR59" s="103">
        <v>2</v>
      </c>
      <c r="BS59" s="103">
        <v>4</v>
      </c>
      <c r="BT59" s="103">
        <v>4</v>
      </c>
      <c r="BU59" s="103">
        <v>14</v>
      </c>
      <c r="BV59" s="103">
        <v>2</v>
      </c>
      <c r="BW59" s="103">
        <v>16</v>
      </c>
      <c r="BX59" s="103">
        <v>2</v>
      </c>
      <c r="BY59" s="103">
        <v>12</v>
      </c>
      <c r="BZ59" s="103" t="s">
        <v>317</v>
      </c>
      <c r="CA59" s="103">
        <v>6</v>
      </c>
      <c r="CB59" s="103">
        <v>2</v>
      </c>
      <c r="CD59" s="91">
        <v>54</v>
      </c>
      <c r="CE59" s="91">
        <f>CD59+C59</f>
        <v>62</v>
      </c>
      <c r="CF59" s="91">
        <f>CE59+D59</f>
        <v>74</v>
      </c>
      <c r="CG59" s="91">
        <f>CF59+E59</f>
        <v>84</v>
      </c>
      <c r="CH59" s="91">
        <f>CG59+F59</f>
        <v>90</v>
      </c>
      <c r="CI59" s="91">
        <f>CH59+G59</f>
        <v>99</v>
      </c>
      <c r="CJ59" s="91">
        <f>CI59+H59</f>
        <v>113</v>
      </c>
      <c r="CK59" s="91">
        <f>CJ59+I59</f>
        <v>125</v>
      </c>
      <c r="CL59" s="91">
        <f>CK59+J59</f>
        <v>129</v>
      </c>
      <c r="CM59" s="91">
        <f>CL59+K59</f>
        <v>139</v>
      </c>
      <c r="CN59" s="91">
        <f>CM59+L59</f>
        <v>157</v>
      </c>
      <c r="CO59" s="91">
        <f>CN59+M59</f>
        <v>167</v>
      </c>
      <c r="CP59" s="91">
        <f>CO59+N59</f>
        <v>177</v>
      </c>
      <c r="CQ59" s="91">
        <f>CP59+O59</f>
        <v>187</v>
      </c>
      <c r="CR59" s="91">
        <f>CQ59+P59</f>
        <v>197</v>
      </c>
      <c r="CS59" s="91">
        <f>CR59+Q59</f>
        <v>207</v>
      </c>
      <c r="CT59" s="91">
        <f>CS59+R59</f>
        <v>209</v>
      </c>
      <c r="CU59" s="91">
        <f>CT59+S59</f>
        <v>213</v>
      </c>
      <c r="CV59" s="91">
        <f>CU59+T59</f>
        <v>217</v>
      </c>
      <c r="CW59" s="91">
        <f>CV59+U59</f>
        <v>227</v>
      </c>
      <c r="CX59" s="91">
        <f>CW59+V59</f>
        <v>241</v>
      </c>
      <c r="CY59" s="91">
        <f>CX59+W59</f>
        <v>249</v>
      </c>
      <c r="CZ59" s="91">
        <f>CY59+X59</f>
        <v>261</v>
      </c>
      <c r="DA59" s="91">
        <f>CZ59+Y59</f>
        <v>263</v>
      </c>
      <c r="DB59" s="91">
        <f>DA59+Z59</f>
        <v>273</v>
      </c>
      <c r="DC59" s="91">
        <f>DB59+AA59</f>
        <v>281</v>
      </c>
      <c r="DD59" s="91">
        <f>DC59+AB59</f>
        <v>291</v>
      </c>
      <c r="DE59" s="91">
        <f>DD59+AC59</f>
        <v>303</v>
      </c>
      <c r="DF59" s="91">
        <f>DE59+AD59</f>
        <v>303</v>
      </c>
      <c r="DG59" s="91">
        <f>DF59+AE59</f>
        <v>317</v>
      </c>
      <c r="DH59" s="91">
        <f>DG59+AF59</f>
        <v>325</v>
      </c>
      <c r="DI59" s="91">
        <f>DH59+AG59</f>
        <v>327</v>
      </c>
      <c r="DJ59" s="91">
        <f>DI59+AH59</f>
        <v>329</v>
      </c>
      <c r="DK59" s="91">
        <f>DJ59+AI59</f>
        <v>336</v>
      </c>
      <c r="DL59" s="91">
        <f>DK59+AJ59</f>
        <v>338</v>
      </c>
      <c r="DM59" s="91">
        <f>DL59+AK59</f>
        <v>364</v>
      </c>
      <c r="DN59" s="91">
        <f>DM59+AL59</f>
        <v>366</v>
      </c>
      <c r="DO59" s="91">
        <f>DN59+AM59</f>
        <v>368</v>
      </c>
      <c r="DP59" s="91">
        <f>DO59+AN59</f>
        <v>374</v>
      </c>
      <c r="DQ59" s="91">
        <f>DP59+AO59</f>
        <v>378</v>
      </c>
      <c r="DR59" s="91">
        <f>DQ59+AP59</f>
        <v>380</v>
      </c>
      <c r="DS59" s="91">
        <f>DR59+AQ59</f>
        <v>390</v>
      </c>
      <c r="DT59" s="91">
        <f>DS59+AR59</f>
        <v>402</v>
      </c>
      <c r="DU59" s="91">
        <f>DT59+AS59</f>
        <v>406</v>
      </c>
      <c r="DV59" s="91">
        <f>DU59+AT59</f>
        <v>426</v>
      </c>
      <c r="DW59" s="91">
        <f>DV59+AU59</f>
        <v>428</v>
      </c>
      <c r="DX59" s="91">
        <f>DW59+AV59</f>
        <v>436</v>
      </c>
      <c r="DY59" s="91">
        <f>DX59+AW59</f>
        <v>438</v>
      </c>
      <c r="DZ59" s="91">
        <f>DY59+AX59</f>
        <v>458</v>
      </c>
      <c r="EA59" s="91">
        <f>DZ59+AY59</f>
        <v>472</v>
      </c>
      <c r="EB59" s="91">
        <f>EA59+AZ59</f>
        <v>472</v>
      </c>
      <c r="EC59" s="91">
        <f>EB59+BA59</f>
        <v>476</v>
      </c>
      <c r="ED59" s="91">
        <f>EC59+BB59</f>
        <v>484</v>
      </c>
      <c r="EE59" s="91">
        <f>ED59+BC59</f>
        <v>488</v>
      </c>
      <c r="EF59" s="91">
        <f>EE59+BD59</f>
        <v>517</v>
      </c>
      <c r="EG59" s="91">
        <f>EF59+BE59</f>
        <v>519</v>
      </c>
      <c r="EH59" s="91">
        <f>EG59+BF59</f>
        <v>543</v>
      </c>
      <c r="EI59" s="91">
        <f>EH59+BG59</f>
        <v>545</v>
      </c>
      <c r="EJ59" s="91">
        <f>EI59+BH59</f>
        <v>561</v>
      </c>
      <c r="EK59" s="91">
        <f>EJ59+BI59</f>
        <v>577</v>
      </c>
      <c r="EL59" s="91">
        <f>EK59+BJ59</f>
        <v>591</v>
      </c>
      <c r="EM59" s="91">
        <f>EL59+BK59</f>
        <v>601</v>
      </c>
      <c r="EN59" s="91">
        <f>EM59+BL59</f>
        <v>613</v>
      </c>
      <c r="EO59" s="91">
        <f>EN59+BM59</f>
        <v>629</v>
      </c>
      <c r="EP59" s="91">
        <f>EO59+BN59</f>
        <v>631</v>
      </c>
      <c r="EQ59" s="91">
        <f>EP59+BO59</f>
        <v>649</v>
      </c>
      <c r="ER59" s="91">
        <f>EQ59+BP59</f>
        <v>651</v>
      </c>
      <c r="ES59" s="91">
        <f>ER59+BQ59</f>
        <v>675</v>
      </c>
      <c r="ET59" s="91">
        <f>ES59+BR59</f>
        <v>677</v>
      </c>
      <c r="EU59" s="91">
        <f>ET59+BS59</f>
        <v>681</v>
      </c>
      <c r="EV59" s="91">
        <f>EU59+BT59</f>
        <v>685</v>
      </c>
      <c r="EW59" s="91">
        <f>EV59+BU59</f>
        <v>699</v>
      </c>
      <c r="EX59" s="91">
        <f>EW59+BV59</f>
        <v>701</v>
      </c>
      <c r="EY59" s="91">
        <f>EX59+BW59</f>
        <v>717</v>
      </c>
      <c r="EZ59" s="91">
        <f>EY59+BX59</f>
        <v>719</v>
      </c>
      <c r="FA59" s="91">
        <f>EZ59+BY59</f>
        <v>731</v>
      </c>
      <c r="FB59" s="91">
        <v>0</v>
      </c>
      <c r="FC59" s="91">
        <f>FB59+CA59</f>
        <v>6</v>
      </c>
      <c r="FD59" s="91">
        <f>FC59+CB59</f>
        <v>8</v>
      </c>
      <c r="FF59" s="91">
        <v>32</v>
      </c>
      <c r="FG59" s="91">
        <v>32</v>
      </c>
      <c r="FH59" s="91">
        <v>31</v>
      </c>
      <c r="FI59" s="91">
        <v>29</v>
      </c>
      <c r="FJ59" s="91">
        <v>29</v>
      </c>
      <c r="FK59" s="91">
        <v>30</v>
      </c>
      <c r="FL59" s="91">
        <v>29</v>
      </c>
      <c r="FM59" s="91">
        <v>28</v>
      </c>
      <c r="FN59" s="91">
        <v>29</v>
      </c>
      <c r="FO59" s="91">
        <v>28</v>
      </c>
      <c r="FP59" s="91">
        <v>26</v>
      </c>
      <c r="FQ59" s="91">
        <v>25</v>
      </c>
      <c r="FR59" s="91">
        <v>26</v>
      </c>
      <c r="FS59" s="91">
        <v>23</v>
      </c>
      <c r="FT59" s="91">
        <v>23</v>
      </c>
      <c r="FU59" s="91">
        <v>22</v>
      </c>
      <c r="FV59" s="91">
        <v>22</v>
      </c>
      <c r="FW59" s="91">
        <v>22</v>
      </c>
      <c r="FX59" s="91">
        <v>21</v>
      </c>
      <c r="FY59" s="91">
        <v>20</v>
      </c>
      <c r="FZ59" s="91">
        <v>19</v>
      </c>
      <c r="GA59" s="91">
        <v>19</v>
      </c>
      <c r="GB59" s="91">
        <v>19</v>
      </c>
      <c r="GC59" s="91">
        <v>19</v>
      </c>
      <c r="GD59" s="91">
        <v>19</v>
      </c>
      <c r="GE59" s="91">
        <v>19</v>
      </c>
      <c r="GF59" s="91">
        <v>18</v>
      </c>
      <c r="GG59" s="91">
        <v>18</v>
      </c>
      <c r="GH59" s="91">
        <v>19</v>
      </c>
      <c r="GI59" s="91">
        <v>18</v>
      </c>
      <c r="GJ59" s="91">
        <v>18</v>
      </c>
      <c r="GK59" s="91">
        <v>18</v>
      </c>
      <c r="GL59" s="91">
        <v>18</v>
      </c>
      <c r="GM59" s="91">
        <v>19</v>
      </c>
      <c r="GN59" s="91">
        <v>19</v>
      </c>
      <c r="GO59" s="91">
        <v>18</v>
      </c>
      <c r="GP59" s="91">
        <v>17</v>
      </c>
      <c r="GQ59" s="91">
        <v>16</v>
      </c>
      <c r="GR59" s="91">
        <v>16</v>
      </c>
      <c r="GS59" s="91">
        <v>16</v>
      </c>
      <c r="GT59" s="91">
        <v>15</v>
      </c>
      <c r="GU59" s="91">
        <v>15</v>
      </c>
      <c r="GV59" s="91">
        <v>13</v>
      </c>
      <c r="GW59" s="91">
        <v>13</v>
      </c>
      <c r="GX59" s="91">
        <v>12</v>
      </c>
      <c r="GY59" s="91">
        <v>11</v>
      </c>
      <c r="GZ59" s="91">
        <v>11</v>
      </c>
      <c r="HA59" s="91">
        <v>11</v>
      </c>
      <c r="HB59" s="91">
        <v>10</v>
      </c>
      <c r="HC59" s="91">
        <v>10</v>
      </c>
      <c r="HD59" s="91">
        <v>10</v>
      </c>
      <c r="HE59" s="91">
        <v>10</v>
      </c>
      <c r="HF59" s="91">
        <v>11</v>
      </c>
      <c r="HG59" s="91">
        <v>10</v>
      </c>
      <c r="HH59" s="91">
        <v>10</v>
      </c>
      <c r="HI59" s="91">
        <v>10</v>
      </c>
      <c r="HJ59" s="91">
        <v>10</v>
      </c>
      <c r="HK59" s="91">
        <v>10</v>
      </c>
      <c r="HL59" s="91">
        <v>10</v>
      </c>
      <c r="HM59" s="91">
        <v>9</v>
      </c>
      <c r="HN59" s="91">
        <v>9</v>
      </c>
      <c r="HO59" s="91">
        <v>9</v>
      </c>
      <c r="HP59" s="91">
        <v>8</v>
      </c>
      <c r="HQ59" s="91">
        <v>8</v>
      </c>
      <c r="HR59" s="91">
        <v>8</v>
      </c>
      <c r="HS59" s="91">
        <v>7</v>
      </c>
      <c r="HT59" s="91">
        <v>6</v>
      </c>
      <c r="HU59" s="91">
        <v>6</v>
      </c>
      <c r="HV59" s="91">
        <v>6</v>
      </c>
      <c r="HW59" s="91">
        <v>5</v>
      </c>
      <c r="HX59" s="91">
        <v>5</v>
      </c>
      <c r="HY59" s="91">
        <v>5</v>
      </c>
      <c r="HZ59" s="91">
        <v>5</v>
      </c>
      <c r="IA59" s="91">
        <v>59</v>
      </c>
      <c r="IB59" s="91">
        <v>57</v>
      </c>
      <c r="IC59" s="91">
        <v>57</v>
      </c>
      <c r="IE59" s="91">
        <v>57</v>
      </c>
      <c r="IF59" s="91" t="s">
        <v>82</v>
      </c>
      <c r="IG59" s="91">
        <v>6</v>
      </c>
      <c r="IH59" s="103">
        <v>2</v>
      </c>
      <c r="II59" s="91">
        <v>8</v>
      </c>
      <c r="IJ59" s="91" t="str">
        <f>IF(IC59=IB59,"",IF(IC59&lt;IB59,"COLOR(RED):''↑''",IF(IC59&gt;IB59,"COLOR(cyan):''↓''")))</f>
        <v/>
      </c>
    </row>
    <row r="60" spans="1:244">
      <c r="A60" s="97" t="s">
        <v>310</v>
      </c>
      <c r="Z60" s="91">
        <v>2</v>
      </c>
      <c r="AA60" s="91">
        <v>0</v>
      </c>
      <c r="AB60" s="91">
        <v>0</v>
      </c>
      <c r="AC60" s="91">
        <v>0</v>
      </c>
      <c r="AD60" s="91">
        <v>0</v>
      </c>
      <c r="AE60" s="91">
        <v>0</v>
      </c>
      <c r="AF60" s="91">
        <v>0</v>
      </c>
      <c r="AG60" s="91">
        <v>0</v>
      </c>
      <c r="AH60" s="91">
        <v>0</v>
      </c>
      <c r="AI60" s="91">
        <v>0</v>
      </c>
      <c r="AJ60" s="91">
        <v>0</v>
      </c>
      <c r="AK60" s="91">
        <v>0</v>
      </c>
      <c r="AL60" s="91">
        <v>0</v>
      </c>
      <c r="AM60" s="91">
        <v>0</v>
      </c>
      <c r="AN60" s="91">
        <v>0</v>
      </c>
      <c r="AO60" s="91">
        <v>0</v>
      </c>
      <c r="AP60" s="91">
        <v>0</v>
      </c>
      <c r="AQ60" s="91">
        <v>0</v>
      </c>
      <c r="AR60" s="91">
        <v>0</v>
      </c>
      <c r="AS60" s="91">
        <v>0</v>
      </c>
      <c r="AT60" s="91">
        <v>0</v>
      </c>
      <c r="AU60" s="91">
        <v>0</v>
      </c>
      <c r="AV60" s="91">
        <v>0</v>
      </c>
      <c r="AW60" s="91">
        <v>0</v>
      </c>
      <c r="AX60" s="91">
        <v>0</v>
      </c>
      <c r="AY60" s="91">
        <v>0</v>
      </c>
      <c r="BA60" s="103">
        <v>0</v>
      </c>
      <c r="BB60" s="103">
        <v>0</v>
      </c>
      <c r="BC60" s="103">
        <v>0</v>
      </c>
      <c r="BD60" s="103">
        <v>0</v>
      </c>
      <c r="BE60" s="103">
        <v>0</v>
      </c>
      <c r="BF60" s="103">
        <v>0</v>
      </c>
      <c r="BG60" s="103">
        <v>0</v>
      </c>
      <c r="BH60" s="103">
        <v>0</v>
      </c>
      <c r="BI60" s="103">
        <v>0</v>
      </c>
      <c r="BJ60" s="103">
        <v>0</v>
      </c>
      <c r="BK60" s="103">
        <v>0</v>
      </c>
      <c r="BL60" s="103">
        <v>0</v>
      </c>
      <c r="BM60" s="103">
        <v>0</v>
      </c>
      <c r="BO60" s="103">
        <v>0</v>
      </c>
      <c r="BQ60" s="103">
        <v>0</v>
      </c>
      <c r="BS60" s="103">
        <v>0</v>
      </c>
      <c r="BT60" s="103">
        <v>0</v>
      </c>
      <c r="BU60" s="103">
        <v>0</v>
      </c>
      <c r="BV60" s="103">
        <v>0</v>
      </c>
      <c r="BW60" s="103">
        <v>0</v>
      </c>
      <c r="BX60" s="103">
        <v>0</v>
      </c>
      <c r="BY60" s="103">
        <v>0</v>
      </c>
      <c r="BZ60" s="103">
        <v>0</v>
      </c>
      <c r="CA60" s="103">
        <v>0</v>
      </c>
      <c r="CB60" s="103">
        <v>0</v>
      </c>
      <c r="DB60" s="91">
        <f>DA60+Z60</f>
        <v>2</v>
      </c>
      <c r="DC60" s="91">
        <f>DB60+AA60</f>
        <v>2</v>
      </c>
      <c r="DD60" s="91">
        <f>DC60+AB60</f>
        <v>2</v>
      </c>
      <c r="DE60" s="91">
        <f>DD60+AC60</f>
        <v>2</v>
      </c>
      <c r="DF60" s="91">
        <f>DE60+AD60</f>
        <v>2</v>
      </c>
      <c r="DG60" s="91">
        <f>DF60+AE60</f>
        <v>2</v>
      </c>
      <c r="DH60" s="91">
        <f>DG60+AF60</f>
        <v>2</v>
      </c>
      <c r="DI60" s="91">
        <f>DH60+AG60</f>
        <v>2</v>
      </c>
      <c r="DJ60" s="91">
        <f>DI60+AH60</f>
        <v>2</v>
      </c>
      <c r="DK60" s="91">
        <f>DJ60+AI60</f>
        <v>2</v>
      </c>
      <c r="DL60" s="91">
        <f>DK60+AJ60</f>
        <v>2</v>
      </c>
      <c r="DM60" s="91">
        <f>DL60+AK60</f>
        <v>2</v>
      </c>
      <c r="DN60" s="91">
        <f>DM60+AL60</f>
        <v>2</v>
      </c>
      <c r="DO60" s="91">
        <f>DN60+AM60</f>
        <v>2</v>
      </c>
      <c r="DP60" s="91">
        <f>DO60+AN60</f>
        <v>2</v>
      </c>
      <c r="DQ60" s="91">
        <f>DP60+AO60</f>
        <v>2</v>
      </c>
      <c r="DR60" s="91">
        <f>DQ60+AP60</f>
        <v>2</v>
      </c>
      <c r="DS60" s="91">
        <f>DR60+AQ60</f>
        <v>2</v>
      </c>
      <c r="DT60" s="91">
        <f>DS60+AR60</f>
        <v>2</v>
      </c>
      <c r="DU60" s="91">
        <f>DT60+AS60</f>
        <v>2</v>
      </c>
      <c r="DV60" s="91">
        <f>DU60+AT60</f>
        <v>2</v>
      </c>
      <c r="DW60" s="91">
        <f>DV60+AU60</f>
        <v>2</v>
      </c>
      <c r="DX60" s="91">
        <f>DW60+AV60</f>
        <v>2</v>
      </c>
      <c r="DY60" s="91">
        <f>DX60+AW60</f>
        <v>2</v>
      </c>
      <c r="DZ60" s="91">
        <f>DY60+AX60</f>
        <v>2</v>
      </c>
      <c r="EA60" s="91">
        <f>DZ60+AY60</f>
        <v>2</v>
      </c>
      <c r="EB60" s="91">
        <f>EA60+AZ60</f>
        <v>2</v>
      </c>
      <c r="EC60" s="91">
        <f>EB60+BA60</f>
        <v>2</v>
      </c>
      <c r="ED60" s="91">
        <f>EC60+BB60</f>
        <v>2</v>
      </c>
      <c r="EE60" s="91">
        <f>ED60+BC60</f>
        <v>2</v>
      </c>
      <c r="EF60" s="91">
        <f>EE60+BD60</f>
        <v>2</v>
      </c>
      <c r="EG60" s="91">
        <f>EF60+BE60</f>
        <v>2</v>
      </c>
      <c r="EH60" s="91">
        <f>EG60+BF60</f>
        <v>2</v>
      </c>
      <c r="EI60" s="91">
        <f>EH60+BG60</f>
        <v>2</v>
      </c>
      <c r="EJ60" s="91">
        <f>EI60+BH60</f>
        <v>2</v>
      </c>
      <c r="EK60" s="91">
        <f>EJ60+BI60</f>
        <v>2</v>
      </c>
      <c r="EL60" s="91">
        <f>EK60+BJ60</f>
        <v>2</v>
      </c>
      <c r="EM60" s="91">
        <f>EL60+BK60</f>
        <v>2</v>
      </c>
      <c r="EN60" s="91">
        <f>EM60+BL60</f>
        <v>2</v>
      </c>
      <c r="EO60" s="91">
        <f>EN60+BM60</f>
        <v>2</v>
      </c>
      <c r="EP60" s="91">
        <f>EO60+BN60</f>
        <v>2</v>
      </c>
      <c r="EQ60" s="91">
        <f>EP60+BO60</f>
        <v>2</v>
      </c>
      <c r="ER60" s="91">
        <f>EQ60+BP60</f>
        <v>2</v>
      </c>
      <c r="ES60" s="91">
        <f>ER60+BQ60</f>
        <v>2</v>
      </c>
      <c r="ET60" s="91">
        <f>ES60+BR60</f>
        <v>2</v>
      </c>
      <c r="EU60" s="91">
        <f>ET60+BS60</f>
        <v>2</v>
      </c>
      <c r="EV60" s="91">
        <f>EU60+BT60</f>
        <v>2</v>
      </c>
      <c r="EW60" s="91">
        <f>EV60+BU60</f>
        <v>2</v>
      </c>
      <c r="EX60" s="91">
        <f>EW60+BV60</f>
        <v>2</v>
      </c>
      <c r="EY60" s="91">
        <f>EX60+BW60</f>
        <v>2</v>
      </c>
      <c r="EZ60" s="91">
        <f>EY60+BX60</f>
        <v>2</v>
      </c>
      <c r="FA60" s="91">
        <f>EZ60+BY60</f>
        <v>2</v>
      </c>
      <c r="FB60" s="91">
        <f>FA60+BZ60</f>
        <v>2</v>
      </c>
      <c r="FC60" s="91">
        <f>FB60+CA60</f>
        <v>2</v>
      </c>
      <c r="FD60" s="91">
        <f>FC60+CB60</f>
        <v>2</v>
      </c>
      <c r="GD60" s="91">
        <v>53</v>
      </c>
      <c r="GE60" s="91">
        <v>53</v>
      </c>
      <c r="GF60" s="91">
        <v>54</v>
      </c>
      <c r="GG60" s="91">
        <v>54</v>
      </c>
      <c r="GH60" s="91">
        <v>55</v>
      </c>
      <c r="GI60" s="91">
        <v>58</v>
      </c>
      <c r="GJ60" s="91">
        <v>59</v>
      </c>
      <c r="GK60" s="91">
        <v>59</v>
      </c>
      <c r="GL60" s="91">
        <v>59</v>
      </c>
      <c r="GM60" s="91">
        <v>59</v>
      </c>
      <c r="GN60" s="91">
        <v>59</v>
      </c>
      <c r="GO60" s="91">
        <v>59</v>
      </c>
      <c r="GP60" s="91">
        <v>58</v>
      </c>
      <c r="GQ60" s="91">
        <v>57</v>
      </c>
      <c r="GR60" s="91">
        <v>58</v>
      </c>
      <c r="GS60" s="91">
        <v>58</v>
      </c>
      <c r="GT60" s="91">
        <v>55</v>
      </c>
      <c r="GU60" s="91">
        <v>57</v>
      </c>
      <c r="GV60" s="91">
        <v>57</v>
      </c>
      <c r="GW60" s="91">
        <v>57</v>
      </c>
      <c r="GX60" s="91">
        <v>58</v>
      </c>
      <c r="GY60" s="91">
        <v>57</v>
      </c>
      <c r="GZ60" s="91">
        <v>58</v>
      </c>
      <c r="HA60" s="91">
        <v>58</v>
      </c>
      <c r="HB60" s="91">
        <v>58</v>
      </c>
      <c r="HC60" s="91">
        <v>58</v>
      </c>
      <c r="HD60" s="91">
        <v>58</v>
      </c>
      <c r="HE60" s="91">
        <v>58</v>
      </c>
      <c r="HF60" s="91">
        <v>58</v>
      </c>
      <c r="HG60" s="91">
        <v>58</v>
      </c>
      <c r="HH60" s="91">
        <v>58</v>
      </c>
      <c r="HI60" s="91">
        <v>58</v>
      </c>
      <c r="HJ60" s="91">
        <v>58</v>
      </c>
      <c r="HK60" s="91">
        <v>58</v>
      </c>
      <c r="HL60" s="91">
        <v>58</v>
      </c>
      <c r="HM60" s="91">
        <v>58</v>
      </c>
      <c r="HN60" s="91">
        <v>58</v>
      </c>
      <c r="HO60" s="91">
        <v>58</v>
      </c>
      <c r="HP60" s="91">
        <v>58</v>
      </c>
      <c r="HQ60" s="91">
        <v>58</v>
      </c>
      <c r="HR60" s="91">
        <v>58</v>
      </c>
      <c r="HS60" s="91">
        <v>58</v>
      </c>
      <c r="HT60" s="91">
        <v>58</v>
      </c>
      <c r="HU60" s="91">
        <v>58</v>
      </c>
      <c r="HV60" s="91">
        <v>58</v>
      </c>
      <c r="HW60" s="91">
        <v>58</v>
      </c>
      <c r="HX60" s="91">
        <v>58</v>
      </c>
      <c r="HY60" s="91">
        <v>58</v>
      </c>
      <c r="HZ60" s="91">
        <v>58</v>
      </c>
      <c r="IA60" s="91">
        <v>57</v>
      </c>
      <c r="IB60" s="91">
        <v>58</v>
      </c>
      <c r="IC60" s="91">
        <v>58</v>
      </c>
      <c r="IE60" s="91">
        <v>58</v>
      </c>
      <c r="IF60" s="97" t="s">
        <v>310</v>
      </c>
      <c r="IG60" s="91">
        <v>2</v>
      </c>
      <c r="IH60" s="103">
        <v>0</v>
      </c>
      <c r="II60" s="91">
        <v>2</v>
      </c>
      <c r="IJ60" s="91" t="str">
        <f>IF(IC60=IB60,"",IF(IC60&lt;IB60,"COLOR(RED):''↑''",IF(IC60&gt;IB60,"COLOR(cyan):''↓''")))</f>
        <v/>
      </c>
    </row>
    <row r="61" spans="1:244">
      <c r="A61" s="97" t="s">
        <v>553</v>
      </c>
      <c r="Z61" s="91">
        <v>2</v>
      </c>
      <c r="AA61" s="91">
        <v>0</v>
      </c>
      <c r="AB61" s="91">
        <v>0</v>
      </c>
      <c r="AC61" s="91">
        <v>0</v>
      </c>
      <c r="AD61" s="91">
        <v>0</v>
      </c>
      <c r="AE61" s="91">
        <v>0</v>
      </c>
      <c r="AF61" s="91">
        <v>0</v>
      </c>
      <c r="AG61" s="91">
        <v>0</v>
      </c>
      <c r="AH61" s="91">
        <v>0</v>
      </c>
      <c r="AI61" s="91">
        <v>0</v>
      </c>
      <c r="AJ61" s="91">
        <v>0</v>
      </c>
      <c r="AK61" s="91">
        <v>0</v>
      </c>
      <c r="AL61" s="91">
        <v>0</v>
      </c>
      <c r="AM61" s="91">
        <v>0</v>
      </c>
      <c r="AN61" s="91">
        <v>0</v>
      </c>
      <c r="AO61" s="91">
        <v>0</v>
      </c>
      <c r="AP61" s="91">
        <v>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1">
        <v>0</v>
      </c>
      <c r="AW61" s="91">
        <v>0</v>
      </c>
      <c r="AX61" s="91">
        <v>0</v>
      </c>
      <c r="AY61" s="91">
        <v>0</v>
      </c>
      <c r="BA61" s="103">
        <v>0</v>
      </c>
      <c r="BB61" s="103">
        <v>0</v>
      </c>
      <c r="BC61" s="103">
        <v>0</v>
      </c>
      <c r="BD61" s="103">
        <v>0</v>
      </c>
      <c r="BE61" s="103">
        <v>0</v>
      </c>
      <c r="BF61" s="103">
        <v>0</v>
      </c>
      <c r="BG61" s="103">
        <v>0</v>
      </c>
      <c r="BH61" s="103">
        <v>0</v>
      </c>
      <c r="BI61" s="103">
        <v>0</v>
      </c>
      <c r="BJ61" s="103">
        <v>0</v>
      </c>
      <c r="BK61" s="103">
        <v>0</v>
      </c>
      <c r="BL61" s="103">
        <v>0</v>
      </c>
      <c r="BM61" s="103">
        <v>0</v>
      </c>
      <c r="BO61" s="103">
        <v>0</v>
      </c>
      <c r="BQ61" s="103">
        <v>0</v>
      </c>
      <c r="BS61" s="103">
        <v>0</v>
      </c>
      <c r="BT61" s="103">
        <v>0</v>
      </c>
      <c r="BU61" s="103">
        <v>0</v>
      </c>
      <c r="BV61" s="103">
        <v>0</v>
      </c>
      <c r="BW61" s="103">
        <v>0</v>
      </c>
      <c r="BX61" s="103">
        <v>0</v>
      </c>
      <c r="BY61" s="103">
        <v>0</v>
      </c>
      <c r="BZ61" s="103">
        <v>0</v>
      </c>
      <c r="CA61" s="103">
        <v>0</v>
      </c>
      <c r="CB61" s="103">
        <v>0</v>
      </c>
      <c r="DB61" s="91">
        <f>DA61+Z61</f>
        <v>2</v>
      </c>
      <c r="DC61" s="91">
        <f>DB61+AA61</f>
        <v>2</v>
      </c>
      <c r="DD61" s="91">
        <f>DC61+AB61</f>
        <v>2</v>
      </c>
      <c r="DE61" s="91">
        <f>DD61+AC61</f>
        <v>2</v>
      </c>
      <c r="DF61" s="91">
        <f>DE61+AD61</f>
        <v>2</v>
      </c>
      <c r="DG61" s="91">
        <f>DF61+AE61</f>
        <v>2</v>
      </c>
      <c r="DH61" s="91">
        <f>DG61+AF61</f>
        <v>2</v>
      </c>
      <c r="DI61" s="91">
        <f>DH61+AG61</f>
        <v>2</v>
      </c>
      <c r="DJ61" s="91">
        <f>DI61+AH61</f>
        <v>2</v>
      </c>
      <c r="DK61" s="91">
        <f>DJ61+AI61</f>
        <v>2</v>
      </c>
      <c r="DL61" s="91">
        <f>DK61+AJ61</f>
        <v>2</v>
      </c>
      <c r="DM61" s="91">
        <f>DL61+AK61</f>
        <v>2</v>
      </c>
      <c r="DN61" s="91">
        <f>DM61+AL61</f>
        <v>2</v>
      </c>
      <c r="DO61" s="91">
        <f>DN61+AM61</f>
        <v>2</v>
      </c>
      <c r="DP61" s="91">
        <f>DO61+AN61</f>
        <v>2</v>
      </c>
      <c r="DQ61" s="91">
        <f>DP61+AO61</f>
        <v>2</v>
      </c>
      <c r="DR61" s="91">
        <f>DQ61+AP61</f>
        <v>2</v>
      </c>
      <c r="DS61" s="91">
        <f>DR61+AQ61</f>
        <v>2</v>
      </c>
      <c r="DT61" s="91">
        <f>DS61+AR61</f>
        <v>2</v>
      </c>
      <c r="DU61" s="91">
        <f>DT61+AS61</f>
        <v>2</v>
      </c>
      <c r="DV61" s="91">
        <f>DU61+AT61</f>
        <v>2</v>
      </c>
      <c r="DW61" s="91">
        <f>DV61+AU61</f>
        <v>2</v>
      </c>
      <c r="DX61" s="91">
        <f>DW61+AV61</f>
        <v>2</v>
      </c>
      <c r="DY61" s="91">
        <f>DX61+AW61</f>
        <v>2</v>
      </c>
      <c r="DZ61" s="91">
        <f>DY61+AX61</f>
        <v>2</v>
      </c>
      <c r="EA61" s="91">
        <f>DZ61+AY61</f>
        <v>2</v>
      </c>
      <c r="EB61" s="91">
        <f>EA61+AZ61</f>
        <v>2</v>
      </c>
      <c r="EC61" s="91">
        <f>EB61+BA61</f>
        <v>2</v>
      </c>
      <c r="ED61" s="91">
        <f>EC61+BB61</f>
        <v>2</v>
      </c>
      <c r="EE61" s="91">
        <f>ED61+BC61</f>
        <v>2</v>
      </c>
      <c r="EF61" s="91">
        <f>EE61+BD61</f>
        <v>2</v>
      </c>
      <c r="EG61" s="91">
        <f>EF61+BE61</f>
        <v>2</v>
      </c>
      <c r="EH61" s="91">
        <f>EG61+BF61</f>
        <v>2</v>
      </c>
      <c r="EI61" s="91">
        <f>EH61+BG61</f>
        <v>2</v>
      </c>
      <c r="EJ61" s="91">
        <f>EI61+BH61</f>
        <v>2</v>
      </c>
      <c r="EK61" s="91">
        <f>EJ61+BI61</f>
        <v>2</v>
      </c>
      <c r="EL61" s="91">
        <f>EK61+BJ61</f>
        <v>2</v>
      </c>
      <c r="EM61" s="91">
        <f>EL61+BK61</f>
        <v>2</v>
      </c>
      <c r="EN61" s="91">
        <f>EM61+BL61</f>
        <v>2</v>
      </c>
      <c r="EO61" s="91">
        <f>EN61+BM61</f>
        <v>2</v>
      </c>
      <c r="EP61" s="91">
        <f>EO61+BN61</f>
        <v>2</v>
      </c>
      <c r="EQ61" s="91">
        <f>EP61+BO61</f>
        <v>2</v>
      </c>
      <c r="ER61" s="91">
        <f>EQ61+BP61</f>
        <v>2</v>
      </c>
      <c r="ES61" s="91">
        <f>ER61+BQ61</f>
        <v>2</v>
      </c>
      <c r="ET61" s="91">
        <f>ES61+BR61</f>
        <v>2</v>
      </c>
      <c r="EU61" s="91">
        <f>ET61+BS61</f>
        <v>2</v>
      </c>
      <c r="EV61" s="91">
        <f>EU61+BT61</f>
        <v>2</v>
      </c>
      <c r="EW61" s="91">
        <f>EV61+BU61</f>
        <v>2</v>
      </c>
      <c r="EX61" s="91">
        <f>EW61+BV61</f>
        <v>2</v>
      </c>
      <c r="EY61" s="91">
        <f>EX61+BW61</f>
        <v>2</v>
      </c>
      <c r="EZ61" s="91">
        <f>EY61+BX61</f>
        <v>2</v>
      </c>
      <c r="FA61" s="91">
        <f>EZ61+BY61</f>
        <v>2</v>
      </c>
      <c r="FB61" s="91">
        <f>FA61+BZ61</f>
        <v>2</v>
      </c>
      <c r="FC61" s="91">
        <f>FB61+CA61</f>
        <v>2</v>
      </c>
      <c r="FD61" s="91">
        <f>FC61+CB61</f>
        <v>2</v>
      </c>
      <c r="GD61" s="91">
        <v>53</v>
      </c>
      <c r="GE61" s="91">
        <v>53</v>
      </c>
      <c r="GF61" s="91">
        <v>54</v>
      </c>
      <c r="GG61" s="91">
        <v>54</v>
      </c>
      <c r="GH61" s="91">
        <v>55</v>
      </c>
      <c r="GI61" s="91">
        <v>58</v>
      </c>
      <c r="GJ61" s="91">
        <v>59</v>
      </c>
      <c r="GK61" s="91">
        <v>59</v>
      </c>
      <c r="GL61" s="91">
        <v>59</v>
      </c>
      <c r="GM61" s="91">
        <v>59</v>
      </c>
      <c r="GN61" s="91">
        <v>59</v>
      </c>
      <c r="GO61" s="91">
        <v>59</v>
      </c>
      <c r="GP61" s="91">
        <v>58</v>
      </c>
      <c r="GQ61" s="91">
        <v>57</v>
      </c>
      <c r="GR61" s="91">
        <v>58</v>
      </c>
      <c r="GS61" s="91">
        <v>58</v>
      </c>
      <c r="GT61" s="91">
        <v>55</v>
      </c>
      <c r="GU61" s="91">
        <v>57</v>
      </c>
      <c r="GV61" s="91">
        <v>57</v>
      </c>
      <c r="GW61" s="91">
        <v>57</v>
      </c>
      <c r="GX61" s="91">
        <v>58</v>
      </c>
      <c r="GY61" s="91">
        <v>58</v>
      </c>
      <c r="GZ61" s="91">
        <v>58</v>
      </c>
      <c r="HA61" s="91">
        <v>58</v>
      </c>
      <c r="HB61" s="91">
        <v>58</v>
      </c>
      <c r="HC61" s="91">
        <v>58</v>
      </c>
      <c r="HD61" s="91">
        <v>58</v>
      </c>
      <c r="HE61" s="91">
        <v>58</v>
      </c>
      <c r="HF61" s="91">
        <v>58</v>
      </c>
      <c r="HG61" s="91">
        <v>58</v>
      </c>
      <c r="HH61" s="91">
        <v>58</v>
      </c>
      <c r="HI61" s="91">
        <v>58</v>
      </c>
      <c r="HJ61" s="91">
        <v>58</v>
      </c>
      <c r="HK61" s="91">
        <v>59</v>
      </c>
      <c r="HL61" s="91">
        <v>58</v>
      </c>
      <c r="HM61" s="91">
        <v>58</v>
      </c>
      <c r="HN61" s="91">
        <v>58</v>
      </c>
      <c r="HO61" s="91">
        <v>58</v>
      </c>
      <c r="HP61" s="91">
        <v>58</v>
      </c>
      <c r="HQ61" s="91">
        <v>58</v>
      </c>
      <c r="HR61" s="91">
        <v>58</v>
      </c>
      <c r="HS61" s="91">
        <v>58</v>
      </c>
      <c r="HT61" s="91">
        <v>58</v>
      </c>
      <c r="HU61" s="91">
        <v>58</v>
      </c>
      <c r="HV61" s="91">
        <v>58</v>
      </c>
      <c r="HW61" s="91">
        <v>58</v>
      </c>
      <c r="HX61" s="91">
        <v>58</v>
      </c>
      <c r="HY61" s="91">
        <v>58</v>
      </c>
      <c r="HZ61" s="91">
        <v>58</v>
      </c>
      <c r="IA61" s="91">
        <v>57</v>
      </c>
      <c r="IB61" s="91">
        <v>58</v>
      </c>
      <c r="IC61" s="91">
        <v>58</v>
      </c>
      <c r="IE61" s="91">
        <v>58</v>
      </c>
      <c r="IF61" s="97" t="s">
        <v>553</v>
      </c>
      <c r="IG61" s="91">
        <v>2</v>
      </c>
      <c r="IH61" s="103">
        <v>0</v>
      </c>
      <c r="II61" s="91">
        <v>2</v>
      </c>
      <c r="IJ61" s="91" t="str">
        <f>IF(IC61=IB61,"",IF(IC61&lt;IB61,"COLOR(RED):''↑''",IF(IC61&gt;IB61,"COLOR(cyan):''↓''")))</f>
        <v/>
      </c>
    </row>
    <row r="62" spans="1:244">
      <c r="BN62" s="103">
        <v>17</v>
      </c>
    </row>
    <row r="65" spans="1:242">
      <c r="B65" s="91">
        <v>2</v>
      </c>
      <c r="CD65" s="91">
        <v>2</v>
      </c>
    </row>
    <row r="66" spans="1:242">
      <c r="A66" s="94"/>
      <c r="AZ66" s="192"/>
      <c r="BA66" s="192"/>
      <c r="BB66" s="192"/>
      <c r="BC66" s="192"/>
      <c r="BD66" s="192"/>
      <c r="BE66" s="192"/>
      <c r="BF66" s="192"/>
      <c r="BG66" s="192"/>
      <c r="BH66" s="192"/>
      <c r="BI66" s="192"/>
      <c r="BJ66" s="192"/>
      <c r="BK66" s="192"/>
      <c r="BL66" s="192"/>
      <c r="BM66" s="192"/>
      <c r="BN66" s="192"/>
      <c r="BO66" s="192"/>
      <c r="BP66" s="192"/>
      <c r="BQ66" s="192"/>
      <c r="BR66" s="192"/>
      <c r="BS66" s="192"/>
      <c r="BT66" s="192"/>
      <c r="BU66" s="192"/>
      <c r="BV66" s="192"/>
      <c r="BW66" s="192"/>
      <c r="BX66" s="192"/>
      <c r="BY66" s="192"/>
      <c r="BZ66" s="192"/>
      <c r="CA66" s="192"/>
      <c r="CB66" s="192"/>
      <c r="IF66" s="94"/>
      <c r="IH66" s="192"/>
    </row>
    <row r="67" spans="1:242">
      <c r="A67" s="94"/>
      <c r="AZ67" s="192"/>
      <c r="BA67" s="192"/>
      <c r="BB67" s="192"/>
      <c r="BC67" s="192"/>
      <c r="BD67" s="192"/>
      <c r="BE67" s="192"/>
      <c r="BF67" s="192"/>
      <c r="BG67" s="192"/>
      <c r="BH67" s="192"/>
      <c r="BI67" s="192"/>
      <c r="BJ67" s="192"/>
      <c r="BK67" s="192"/>
      <c r="BL67" s="192"/>
      <c r="BM67" s="192"/>
      <c r="BN67" s="192"/>
      <c r="BO67" s="192"/>
      <c r="BP67" s="192"/>
      <c r="BQ67" s="192"/>
      <c r="BR67" s="192"/>
      <c r="BS67" s="192"/>
      <c r="BT67" s="192"/>
      <c r="BU67" s="192"/>
      <c r="BV67" s="192"/>
      <c r="BW67" s="192"/>
      <c r="BX67" s="192"/>
      <c r="BY67" s="192"/>
      <c r="BZ67" s="192"/>
      <c r="CA67" s="192"/>
      <c r="CB67" s="192"/>
      <c r="IF67" s="94"/>
      <c r="IH67" s="192"/>
    </row>
    <row r="68" spans="1:242">
      <c r="A68" s="94"/>
      <c r="IF68" s="94"/>
    </row>
    <row r="69" spans="1:242">
      <c r="A69" s="94"/>
      <c r="IF69" s="94"/>
    </row>
    <row r="71" spans="1:242">
      <c r="A71" s="94"/>
      <c r="IF71" s="94"/>
    </row>
    <row r="72" spans="1:242">
      <c r="A72" s="94"/>
      <c r="IF72" s="94"/>
    </row>
    <row r="73" spans="1:242">
      <c r="A73" s="94"/>
      <c r="IF73" s="94"/>
    </row>
    <row r="76" spans="1:242">
      <c r="A76" s="94"/>
      <c r="IF76" s="94"/>
    </row>
    <row r="77" spans="1:242">
      <c r="A77" s="94"/>
      <c r="IF77" s="94"/>
    </row>
    <row r="78" spans="1:242">
      <c r="A78" s="94"/>
      <c r="IF78" s="94"/>
    </row>
    <row r="79" spans="1:242">
      <c r="A79" s="94"/>
      <c r="IF79" s="94"/>
    </row>
    <row r="80" spans="1:242">
      <c r="A80" s="94"/>
      <c r="IF80" s="94"/>
    </row>
    <row r="81" spans="1:240">
      <c r="A81" s="94"/>
      <c r="IF81" s="94"/>
    </row>
    <row r="82" spans="1:240">
      <c r="A82" s="94"/>
      <c r="IF82" s="94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17"/>
  <sheetViews>
    <sheetView topLeftCell="B155" workbookViewId="0">
      <selection activeCell="C2" sqref="A2:XFD2"/>
    </sheetView>
  </sheetViews>
  <sheetFormatPr defaultRowHeight="13.5"/>
  <cols>
    <col min="1" max="1" width="4.75" style="112" bestFit="1" customWidth="1"/>
    <col min="2" max="2" width="3.5" style="112" bestFit="1" customWidth="1"/>
    <col min="3" max="3" width="13.125" style="112" bestFit="1" customWidth="1"/>
    <col min="4" max="4" width="11" style="112" customWidth="1"/>
    <col min="5" max="5" width="4.75" style="112" bestFit="1" customWidth="1"/>
    <col min="6" max="6" width="7.125" style="112" customWidth="1"/>
    <col min="7" max="7" width="19.5" style="112" bestFit="1" customWidth="1"/>
    <col min="8" max="8" width="9" style="112"/>
    <col min="9" max="10" width="3.625" style="112" customWidth="1"/>
    <col min="11" max="12" width="9" style="112"/>
    <col min="13" max="13" width="4.75" style="112" bestFit="1" customWidth="1"/>
    <col min="14" max="14" width="4" style="112" bestFit="1" customWidth="1"/>
    <col min="15" max="15" width="11.75" style="112" customWidth="1"/>
    <col min="16" max="16" width="16.375" style="112" bestFit="1" customWidth="1"/>
    <col min="17" max="17" width="4.75" style="112" bestFit="1" customWidth="1"/>
    <col min="18" max="18" width="3.5" style="112" bestFit="1" customWidth="1"/>
    <col min="19" max="16384" width="9" style="112"/>
  </cols>
  <sheetData>
    <row r="1" spans="1:20">
      <c r="A1" s="112" t="s">
        <v>303</v>
      </c>
      <c r="B1" s="113">
        <f>MAX(B3:B299)</f>
        <v>64</v>
      </c>
      <c r="E1" s="112" t="s">
        <v>304</v>
      </c>
      <c r="F1" s="113">
        <f>MAX(F3:F299)</f>
        <v>57</v>
      </c>
      <c r="I1" s="112" t="s">
        <v>302</v>
      </c>
      <c r="J1" s="113">
        <f>MAX(J3:J299)</f>
        <v>63</v>
      </c>
      <c r="M1" s="112" t="s">
        <v>372</v>
      </c>
      <c r="N1" s="113">
        <f>MAX(N3:N299)</f>
        <v>64</v>
      </c>
      <c r="Q1" s="112" t="s">
        <v>210</v>
      </c>
      <c r="R1" s="113">
        <f>MAX(R3:R299)</f>
        <v>61</v>
      </c>
    </row>
    <row r="2" spans="1:20">
      <c r="B2" s="112" t="s">
        <v>373</v>
      </c>
      <c r="C2" s="112" t="s">
        <v>53</v>
      </c>
      <c r="D2" s="112" t="s">
        <v>374</v>
      </c>
      <c r="F2" s="112" t="s">
        <v>373</v>
      </c>
      <c r="G2" s="112" t="s">
        <v>53</v>
      </c>
      <c r="H2" s="112" t="s">
        <v>374</v>
      </c>
      <c r="J2" s="112" t="s">
        <v>373</v>
      </c>
      <c r="K2" s="112" t="s">
        <v>53</v>
      </c>
      <c r="L2" s="112" t="s">
        <v>374</v>
      </c>
      <c r="N2" s="112" t="s">
        <v>373</v>
      </c>
      <c r="O2" s="112" t="s">
        <v>53</v>
      </c>
      <c r="P2" s="112" t="s">
        <v>374</v>
      </c>
      <c r="R2" s="112" t="s">
        <v>373</v>
      </c>
      <c r="S2" s="112" t="s">
        <v>53</v>
      </c>
      <c r="T2" s="112" t="s">
        <v>374</v>
      </c>
    </row>
    <row r="3" spans="1:20" s="114" customFormat="1">
      <c r="B3" s="115">
        <v>1</v>
      </c>
      <c r="C3" s="115" t="s">
        <v>375</v>
      </c>
      <c r="D3" s="116" t="s">
        <v>376</v>
      </c>
      <c r="F3" s="117">
        <v>1</v>
      </c>
      <c r="G3" s="118" t="s">
        <v>377</v>
      </c>
      <c r="H3" s="118" t="s">
        <v>378</v>
      </c>
      <c r="J3" s="119">
        <v>1</v>
      </c>
      <c r="K3" s="120" t="s">
        <v>379</v>
      </c>
      <c r="L3" s="120" t="s">
        <v>380</v>
      </c>
      <c r="N3" s="121">
        <v>1</v>
      </c>
      <c r="O3" s="122" t="s">
        <v>381</v>
      </c>
      <c r="P3" s="122" t="s">
        <v>382</v>
      </c>
      <c r="R3" s="123">
        <v>1</v>
      </c>
      <c r="S3" s="124" t="s">
        <v>383</v>
      </c>
      <c r="T3" s="124"/>
    </row>
    <row r="4" spans="1:20">
      <c r="B4" s="115">
        <v>1</v>
      </c>
      <c r="C4" s="115" t="s">
        <v>384</v>
      </c>
      <c r="D4" s="115" t="s">
        <v>385</v>
      </c>
      <c r="F4" s="117">
        <v>1</v>
      </c>
      <c r="G4" s="117" t="s">
        <v>386</v>
      </c>
      <c r="H4" s="117" t="s">
        <v>387</v>
      </c>
      <c r="J4" s="119">
        <v>1</v>
      </c>
      <c r="K4" s="119" t="s">
        <v>388</v>
      </c>
      <c r="L4" s="119" t="s">
        <v>313</v>
      </c>
      <c r="N4" s="121">
        <v>1</v>
      </c>
      <c r="O4" s="121" t="s">
        <v>389</v>
      </c>
      <c r="P4" s="121" t="s">
        <v>390</v>
      </c>
      <c r="R4" s="123">
        <v>1</v>
      </c>
      <c r="S4" s="124" t="s">
        <v>391</v>
      </c>
      <c r="T4" s="124" t="s">
        <v>392</v>
      </c>
    </row>
    <row r="5" spans="1:20">
      <c r="B5" s="115">
        <v>1</v>
      </c>
      <c r="C5" s="115" t="s">
        <v>393</v>
      </c>
      <c r="D5" s="115" t="s">
        <v>376</v>
      </c>
      <c r="F5" s="112">
        <v>2</v>
      </c>
      <c r="G5" s="112" t="s">
        <v>329</v>
      </c>
      <c r="H5" s="112" t="s">
        <v>382</v>
      </c>
      <c r="J5" s="119">
        <v>1</v>
      </c>
      <c r="K5" s="119" t="s">
        <v>20</v>
      </c>
      <c r="L5" s="119" t="s">
        <v>394</v>
      </c>
      <c r="N5" s="121">
        <v>1</v>
      </c>
      <c r="O5" s="121" t="s">
        <v>57</v>
      </c>
      <c r="P5" s="121"/>
      <c r="R5" s="123">
        <v>1</v>
      </c>
      <c r="S5" s="123" t="s">
        <v>391</v>
      </c>
      <c r="T5" s="123" t="s">
        <v>376</v>
      </c>
    </row>
    <row r="6" spans="1:20">
      <c r="B6" s="115">
        <v>1</v>
      </c>
      <c r="C6" s="115" t="s">
        <v>9</v>
      </c>
      <c r="D6" s="115"/>
      <c r="F6" s="112">
        <v>2</v>
      </c>
      <c r="G6" s="112" t="s">
        <v>395</v>
      </c>
      <c r="H6" s="112" t="s">
        <v>396</v>
      </c>
      <c r="J6" s="125">
        <v>2</v>
      </c>
      <c r="K6" s="125" t="s">
        <v>379</v>
      </c>
      <c r="L6" s="125" t="s">
        <v>385</v>
      </c>
      <c r="N6" s="121">
        <v>1</v>
      </c>
      <c r="O6" s="121" t="s">
        <v>57</v>
      </c>
      <c r="P6" s="121"/>
      <c r="R6" s="123">
        <v>1</v>
      </c>
      <c r="S6" s="123" t="s">
        <v>397</v>
      </c>
      <c r="T6" s="123"/>
    </row>
    <row r="7" spans="1:20">
      <c r="B7" s="115">
        <v>1</v>
      </c>
      <c r="C7" s="115" t="s">
        <v>9</v>
      </c>
      <c r="D7" s="115"/>
      <c r="F7" s="117">
        <v>3</v>
      </c>
      <c r="G7" s="117" t="s">
        <v>326</v>
      </c>
      <c r="H7" s="117" t="s">
        <v>376</v>
      </c>
      <c r="J7" s="125">
        <v>2</v>
      </c>
      <c r="K7" s="125" t="s">
        <v>398</v>
      </c>
      <c r="L7" s="125" t="s">
        <v>385</v>
      </c>
      <c r="N7" s="112">
        <v>2</v>
      </c>
      <c r="O7" s="112" t="s">
        <v>381</v>
      </c>
      <c r="P7" s="112" t="s">
        <v>394</v>
      </c>
      <c r="R7" s="112">
        <v>3</v>
      </c>
      <c r="S7" s="112" t="s">
        <v>383</v>
      </c>
      <c r="T7" s="112" t="s">
        <v>399</v>
      </c>
    </row>
    <row r="8" spans="1:20">
      <c r="B8" s="112">
        <v>2</v>
      </c>
      <c r="C8" s="112" t="s">
        <v>384</v>
      </c>
      <c r="D8" s="112" t="s">
        <v>400</v>
      </c>
      <c r="F8" s="117">
        <v>3</v>
      </c>
      <c r="G8" s="117" t="s">
        <v>377</v>
      </c>
      <c r="H8" s="117" t="s">
        <v>401</v>
      </c>
      <c r="J8" s="125">
        <v>2</v>
      </c>
      <c r="K8" s="125" t="s">
        <v>328</v>
      </c>
      <c r="L8" s="125" t="s">
        <v>313</v>
      </c>
      <c r="N8" s="112">
        <v>2</v>
      </c>
      <c r="O8" s="112" t="s">
        <v>389</v>
      </c>
      <c r="P8" s="112" t="s">
        <v>396</v>
      </c>
      <c r="R8" s="112">
        <v>3</v>
      </c>
      <c r="S8" s="112" t="s">
        <v>397</v>
      </c>
    </row>
    <row r="9" spans="1:20">
      <c r="B9" s="112">
        <v>2</v>
      </c>
      <c r="C9" s="112" t="s">
        <v>327</v>
      </c>
      <c r="D9" s="112" t="s">
        <v>376</v>
      </c>
      <c r="F9" s="112">
        <v>4</v>
      </c>
      <c r="G9" s="112" t="s">
        <v>402</v>
      </c>
      <c r="H9" s="112" t="s">
        <v>385</v>
      </c>
      <c r="J9" s="125">
        <v>2</v>
      </c>
      <c r="K9" s="125" t="s">
        <v>35</v>
      </c>
      <c r="L9" s="125" t="s">
        <v>378</v>
      </c>
      <c r="N9" s="112">
        <v>2</v>
      </c>
      <c r="O9" s="112" t="s">
        <v>403</v>
      </c>
      <c r="P9" s="112" t="s">
        <v>376</v>
      </c>
      <c r="R9" s="112">
        <v>3</v>
      </c>
      <c r="S9" s="112" t="s">
        <v>59</v>
      </c>
    </row>
    <row r="10" spans="1:20">
      <c r="B10" s="112">
        <v>2</v>
      </c>
      <c r="C10" s="112" t="s">
        <v>9</v>
      </c>
      <c r="F10" s="112">
        <v>4</v>
      </c>
      <c r="G10" s="112" t="s">
        <v>404</v>
      </c>
      <c r="J10" s="112">
        <v>3</v>
      </c>
      <c r="K10" s="112" t="s">
        <v>398</v>
      </c>
      <c r="L10" s="112" t="s">
        <v>405</v>
      </c>
      <c r="N10" s="121">
        <v>3</v>
      </c>
      <c r="O10" s="121" t="s">
        <v>381</v>
      </c>
      <c r="P10" s="121" t="s">
        <v>396</v>
      </c>
      <c r="R10" s="123">
        <v>4</v>
      </c>
      <c r="S10" s="123" t="s">
        <v>383</v>
      </c>
      <c r="T10" s="123" t="s">
        <v>380</v>
      </c>
    </row>
    <row r="11" spans="1:20">
      <c r="B11" s="112">
        <v>2</v>
      </c>
      <c r="C11" s="112" t="s">
        <v>9</v>
      </c>
      <c r="F11" s="117">
        <v>5</v>
      </c>
      <c r="G11" s="117" t="s">
        <v>329</v>
      </c>
      <c r="H11" s="117" t="s">
        <v>406</v>
      </c>
      <c r="J11" s="112">
        <v>3</v>
      </c>
      <c r="K11" s="112" t="s">
        <v>388</v>
      </c>
      <c r="L11" s="112" t="s">
        <v>376</v>
      </c>
      <c r="N11" s="121">
        <v>3</v>
      </c>
      <c r="O11" s="121" t="s">
        <v>407</v>
      </c>
      <c r="P11" s="121" t="s">
        <v>376</v>
      </c>
      <c r="R11" s="123">
        <v>4</v>
      </c>
      <c r="S11" s="123" t="s">
        <v>408</v>
      </c>
      <c r="T11" s="123" t="s">
        <v>409</v>
      </c>
    </row>
    <row r="12" spans="1:20">
      <c r="B12" s="115">
        <v>3</v>
      </c>
      <c r="C12" s="115" t="s">
        <v>375</v>
      </c>
      <c r="D12" s="115"/>
      <c r="F12" s="117">
        <v>5</v>
      </c>
      <c r="G12" s="117" t="s">
        <v>410</v>
      </c>
      <c r="H12" s="117"/>
      <c r="J12" s="112">
        <v>3</v>
      </c>
      <c r="K12" s="112" t="s">
        <v>30</v>
      </c>
      <c r="L12" s="112" t="s">
        <v>411</v>
      </c>
      <c r="N12" s="121">
        <v>4</v>
      </c>
      <c r="O12" s="121" t="s">
        <v>389</v>
      </c>
      <c r="P12" s="121" t="s">
        <v>378</v>
      </c>
      <c r="R12" s="123">
        <v>4</v>
      </c>
      <c r="S12" s="123" t="s">
        <v>59</v>
      </c>
      <c r="T12" s="123"/>
    </row>
    <row r="13" spans="1:20">
      <c r="B13" s="115">
        <v>3</v>
      </c>
      <c r="C13" s="115" t="s">
        <v>412</v>
      </c>
      <c r="D13" s="115" t="s">
        <v>387</v>
      </c>
      <c r="F13" s="112">
        <v>6</v>
      </c>
      <c r="G13" s="112" t="s">
        <v>326</v>
      </c>
      <c r="H13" s="112" t="s">
        <v>413</v>
      </c>
      <c r="J13" s="125">
        <v>4</v>
      </c>
      <c r="K13" s="125" t="s">
        <v>379</v>
      </c>
      <c r="L13" s="125" t="s">
        <v>406</v>
      </c>
      <c r="N13" s="121">
        <v>4</v>
      </c>
      <c r="O13" s="121" t="s">
        <v>403</v>
      </c>
      <c r="P13" s="121" t="s">
        <v>414</v>
      </c>
      <c r="R13" s="123">
        <v>4</v>
      </c>
      <c r="S13" s="123" t="s">
        <v>415</v>
      </c>
      <c r="T13" s="123"/>
    </row>
    <row r="14" spans="1:20">
      <c r="B14" s="115">
        <v>3</v>
      </c>
      <c r="C14" s="115" t="s">
        <v>54</v>
      </c>
      <c r="D14" s="115"/>
      <c r="F14" s="112">
        <v>6</v>
      </c>
      <c r="G14" s="112" t="s">
        <v>416</v>
      </c>
      <c r="H14" s="112" t="s">
        <v>411</v>
      </c>
      <c r="J14" s="125">
        <v>4</v>
      </c>
      <c r="K14" s="125" t="s">
        <v>417</v>
      </c>
      <c r="L14" s="125" t="s">
        <v>385</v>
      </c>
      <c r="N14" s="112">
        <v>5</v>
      </c>
      <c r="O14" s="112" t="s">
        <v>418</v>
      </c>
      <c r="P14" s="112" t="s">
        <v>313</v>
      </c>
      <c r="R14" s="123">
        <v>4</v>
      </c>
      <c r="S14" s="123" t="s">
        <v>419</v>
      </c>
      <c r="T14" s="123"/>
    </row>
    <row r="15" spans="1:20">
      <c r="B15" s="115">
        <v>3</v>
      </c>
      <c r="C15" s="115" t="s">
        <v>397</v>
      </c>
      <c r="D15" s="115"/>
      <c r="F15" s="112">
        <v>6</v>
      </c>
      <c r="G15" s="112" t="s">
        <v>410</v>
      </c>
      <c r="J15" s="125">
        <v>4</v>
      </c>
      <c r="K15" s="125" t="s">
        <v>30</v>
      </c>
      <c r="L15" s="125" t="s">
        <v>392</v>
      </c>
      <c r="N15" s="112">
        <v>5</v>
      </c>
      <c r="O15" s="112" t="s">
        <v>407</v>
      </c>
      <c r="P15" s="112" t="s">
        <v>420</v>
      </c>
      <c r="R15" s="112">
        <v>5</v>
      </c>
      <c r="S15" s="112" t="s">
        <v>383</v>
      </c>
    </row>
    <row r="16" spans="1:20">
      <c r="B16" s="112">
        <v>4</v>
      </c>
      <c r="C16" s="112" t="s">
        <v>327</v>
      </c>
      <c r="D16" s="112" t="s">
        <v>406</v>
      </c>
      <c r="F16" s="117">
        <v>7</v>
      </c>
      <c r="G16" s="117" t="s">
        <v>402</v>
      </c>
      <c r="H16" s="117" t="s">
        <v>376</v>
      </c>
      <c r="J16" s="112">
        <v>5</v>
      </c>
      <c r="K16" s="112" t="s">
        <v>328</v>
      </c>
      <c r="L16" s="112" t="s">
        <v>385</v>
      </c>
      <c r="N16" s="112">
        <v>5</v>
      </c>
      <c r="O16" s="112" t="s">
        <v>403</v>
      </c>
      <c r="P16" s="112" t="s">
        <v>382</v>
      </c>
      <c r="R16" s="112">
        <v>5</v>
      </c>
      <c r="S16" s="112" t="s">
        <v>391</v>
      </c>
      <c r="T16" s="112" t="s">
        <v>411</v>
      </c>
    </row>
    <row r="17" spans="2:20">
      <c r="B17" s="112">
        <v>4</v>
      </c>
      <c r="C17" s="112" t="s">
        <v>9</v>
      </c>
      <c r="F17" s="117">
        <v>7</v>
      </c>
      <c r="G17" s="117" t="s">
        <v>386</v>
      </c>
      <c r="H17" s="117" t="s">
        <v>409</v>
      </c>
      <c r="J17" s="112">
        <v>5</v>
      </c>
      <c r="K17" s="112" t="s">
        <v>30</v>
      </c>
      <c r="L17" s="112" t="s">
        <v>378</v>
      </c>
      <c r="N17" s="121">
        <v>6</v>
      </c>
      <c r="O17" s="121" t="s">
        <v>407</v>
      </c>
      <c r="P17" s="121" t="s">
        <v>382</v>
      </c>
      <c r="R17" s="112">
        <v>5</v>
      </c>
      <c r="S17" s="112" t="s">
        <v>59</v>
      </c>
    </row>
    <row r="18" spans="2:20">
      <c r="B18" s="115">
        <v>5</v>
      </c>
      <c r="C18" s="115" t="s">
        <v>375</v>
      </c>
      <c r="D18" s="115" t="s">
        <v>421</v>
      </c>
      <c r="F18" s="112">
        <v>8</v>
      </c>
      <c r="G18" s="112" t="s">
        <v>329</v>
      </c>
      <c r="H18" s="112" t="s">
        <v>422</v>
      </c>
      <c r="J18" s="125">
        <v>6</v>
      </c>
      <c r="K18" s="125" t="s">
        <v>379</v>
      </c>
      <c r="L18" s="125" t="s">
        <v>405</v>
      </c>
      <c r="N18" s="121">
        <v>6</v>
      </c>
      <c r="O18" s="121" t="s">
        <v>403</v>
      </c>
      <c r="P18" s="121" t="s">
        <v>376</v>
      </c>
      <c r="R18" s="123">
        <v>6</v>
      </c>
      <c r="S18" s="123" t="s">
        <v>397</v>
      </c>
      <c r="T18" s="123"/>
    </row>
    <row r="19" spans="2:20">
      <c r="B19" s="115">
        <v>5</v>
      </c>
      <c r="C19" s="115" t="s">
        <v>393</v>
      </c>
      <c r="D19" s="115" t="s">
        <v>385</v>
      </c>
      <c r="F19" s="112">
        <v>8</v>
      </c>
      <c r="G19" s="112" t="s">
        <v>395</v>
      </c>
      <c r="H19" s="112" t="s">
        <v>423</v>
      </c>
      <c r="J19" s="125">
        <v>6</v>
      </c>
      <c r="K19" s="125" t="s">
        <v>398</v>
      </c>
      <c r="L19" s="125" t="s">
        <v>406</v>
      </c>
      <c r="N19" s="112">
        <v>7</v>
      </c>
      <c r="O19" s="112" t="s">
        <v>381</v>
      </c>
      <c r="P19" s="112" t="s">
        <v>385</v>
      </c>
      <c r="R19" s="123">
        <v>6</v>
      </c>
      <c r="S19" s="123" t="s">
        <v>59</v>
      </c>
      <c r="T19" s="123"/>
    </row>
    <row r="20" spans="2:20">
      <c r="B20" s="115">
        <v>5</v>
      </c>
      <c r="C20" s="115" t="s">
        <v>9</v>
      </c>
      <c r="D20" s="115"/>
      <c r="F20" s="117">
        <v>9</v>
      </c>
      <c r="G20" s="117" t="s">
        <v>326</v>
      </c>
      <c r="H20" s="117" t="s">
        <v>392</v>
      </c>
      <c r="J20" s="125">
        <v>6</v>
      </c>
      <c r="K20" s="125" t="s">
        <v>388</v>
      </c>
      <c r="L20" s="125" t="s">
        <v>390</v>
      </c>
      <c r="N20" s="112">
        <v>7</v>
      </c>
      <c r="O20" s="126" t="s">
        <v>324</v>
      </c>
      <c r="P20" s="112" t="s">
        <v>376</v>
      </c>
      <c r="R20" s="112">
        <v>7</v>
      </c>
      <c r="S20" s="112" t="s">
        <v>391</v>
      </c>
      <c r="T20" s="112" t="s">
        <v>385</v>
      </c>
    </row>
    <row r="21" spans="2:20">
      <c r="B21" s="115">
        <v>5</v>
      </c>
      <c r="C21" s="115" t="s">
        <v>9</v>
      </c>
      <c r="D21" s="115"/>
      <c r="F21" s="117">
        <v>9</v>
      </c>
      <c r="G21" s="117" t="s">
        <v>424</v>
      </c>
      <c r="H21" s="117" t="s">
        <v>401</v>
      </c>
      <c r="J21" s="125">
        <v>6</v>
      </c>
      <c r="K21" s="125" t="s">
        <v>30</v>
      </c>
      <c r="L21" s="125" t="s">
        <v>392</v>
      </c>
      <c r="N21" s="121">
        <v>8</v>
      </c>
      <c r="O21" s="121" t="s">
        <v>418</v>
      </c>
      <c r="P21" s="121" t="s">
        <v>425</v>
      </c>
      <c r="R21" s="112">
        <v>7</v>
      </c>
      <c r="S21" s="112" t="s">
        <v>426</v>
      </c>
    </row>
    <row r="22" spans="2:20">
      <c r="B22" s="112">
        <v>6</v>
      </c>
      <c r="C22" s="112" t="s">
        <v>384</v>
      </c>
      <c r="D22" s="112" t="s">
        <v>406</v>
      </c>
      <c r="F22" s="117">
        <v>9</v>
      </c>
      <c r="G22" s="117" t="s">
        <v>377</v>
      </c>
      <c r="H22" s="117" t="s">
        <v>427</v>
      </c>
      <c r="J22" s="125">
        <v>6</v>
      </c>
      <c r="K22" s="125" t="s">
        <v>13</v>
      </c>
      <c r="L22" s="125"/>
      <c r="N22" s="121">
        <v>8</v>
      </c>
      <c r="O22" s="121" t="s">
        <v>381</v>
      </c>
      <c r="P22" s="121" t="s">
        <v>376</v>
      </c>
      <c r="R22" s="123">
        <v>8</v>
      </c>
      <c r="S22" s="123" t="s">
        <v>383</v>
      </c>
      <c r="T22" s="123"/>
    </row>
    <row r="23" spans="2:20">
      <c r="B23" s="112">
        <v>6</v>
      </c>
      <c r="C23" s="112" t="s">
        <v>393</v>
      </c>
      <c r="D23" s="112" t="s">
        <v>314</v>
      </c>
      <c r="F23" s="117">
        <v>9</v>
      </c>
      <c r="G23" s="117" t="s">
        <v>410</v>
      </c>
      <c r="H23" s="117"/>
      <c r="J23" s="112">
        <v>7</v>
      </c>
      <c r="K23" s="112" t="s">
        <v>379</v>
      </c>
      <c r="L23" s="112" t="s">
        <v>428</v>
      </c>
      <c r="N23" s="121">
        <v>8</v>
      </c>
      <c r="O23" s="121" t="s">
        <v>402</v>
      </c>
      <c r="P23" s="121" t="s">
        <v>309</v>
      </c>
      <c r="R23" s="123">
        <v>8</v>
      </c>
      <c r="S23" s="123" t="s">
        <v>408</v>
      </c>
      <c r="T23" s="123" t="s">
        <v>401</v>
      </c>
    </row>
    <row r="24" spans="2:20">
      <c r="B24" s="112">
        <v>6</v>
      </c>
      <c r="C24" s="112" t="s">
        <v>9</v>
      </c>
      <c r="F24" s="112">
        <v>10</v>
      </c>
      <c r="G24" s="112" t="s">
        <v>329</v>
      </c>
      <c r="H24" s="112" t="s">
        <v>385</v>
      </c>
      <c r="J24" s="112">
        <v>7</v>
      </c>
      <c r="K24" s="112" t="s">
        <v>388</v>
      </c>
      <c r="L24" s="112" t="s">
        <v>399</v>
      </c>
      <c r="N24" s="121">
        <v>8</v>
      </c>
      <c r="O24" s="121" t="s">
        <v>402</v>
      </c>
      <c r="P24" s="121" t="s">
        <v>401</v>
      </c>
      <c r="R24" s="123">
        <v>8</v>
      </c>
      <c r="S24" s="123" t="s">
        <v>397</v>
      </c>
      <c r="T24" s="123"/>
    </row>
    <row r="25" spans="2:20">
      <c r="B25" s="112">
        <v>6</v>
      </c>
      <c r="C25" s="112" t="s">
        <v>59</v>
      </c>
      <c r="F25" s="117">
        <v>11</v>
      </c>
      <c r="G25" s="117" t="s">
        <v>424</v>
      </c>
      <c r="H25" s="117" t="s">
        <v>429</v>
      </c>
      <c r="J25" s="112">
        <v>7</v>
      </c>
      <c r="K25" s="112" t="s">
        <v>328</v>
      </c>
      <c r="L25" s="112" t="s">
        <v>406</v>
      </c>
      <c r="N25" s="112">
        <v>9</v>
      </c>
      <c r="O25" s="112" t="s">
        <v>402</v>
      </c>
      <c r="P25" s="112" t="s">
        <v>430</v>
      </c>
      <c r="R25" s="112">
        <v>9</v>
      </c>
      <c r="S25" s="112" t="s">
        <v>431</v>
      </c>
      <c r="T25" s="112" t="s">
        <v>380</v>
      </c>
    </row>
    <row r="26" spans="2:20">
      <c r="B26" s="115">
        <v>7</v>
      </c>
      <c r="C26" s="115" t="s">
        <v>375</v>
      </c>
      <c r="D26" s="115" t="s">
        <v>422</v>
      </c>
      <c r="F26" s="117">
        <v>11</v>
      </c>
      <c r="G26" s="117" t="s">
        <v>329</v>
      </c>
      <c r="H26" s="117" t="s">
        <v>376</v>
      </c>
      <c r="J26" s="112">
        <v>7</v>
      </c>
      <c r="K26" s="112" t="s">
        <v>20</v>
      </c>
      <c r="L26" s="112" t="s">
        <v>406</v>
      </c>
      <c r="N26" s="112">
        <v>9</v>
      </c>
      <c r="O26" s="112" t="s">
        <v>177</v>
      </c>
      <c r="R26" s="123">
        <v>10</v>
      </c>
      <c r="S26" s="123" t="s">
        <v>383</v>
      </c>
      <c r="T26" s="123" t="s">
        <v>394</v>
      </c>
    </row>
    <row r="27" spans="2:20">
      <c r="B27" s="115">
        <v>7</v>
      </c>
      <c r="C27" s="115" t="s">
        <v>432</v>
      </c>
      <c r="D27" s="115" t="s">
        <v>406</v>
      </c>
      <c r="F27" s="117">
        <v>11</v>
      </c>
      <c r="G27" s="117" t="s">
        <v>395</v>
      </c>
      <c r="H27" s="117"/>
      <c r="J27" s="125">
        <v>8</v>
      </c>
      <c r="K27" s="125" t="s">
        <v>398</v>
      </c>
      <c r="L27" s="125" t="s">
        <v>401</v>
      </c>
      <c r="N27" s="112">
        <v>9</v>
      </c>
      <c r="O27" s="112" t="s">
        <v>57</v>
      </c>
      <c r="R27" s="123">
        <v>10</v>
      </c>
      <c r="S27" s="123" t="s">
        <v>23</v>
      </c>
      <c r="T27" s="123"/>
    </row>
    <row r="28" spans="2:20">
      <c r="B28" s="115">
        <v>7</v>
      </c>
      <c r="C28" s="115" t="s">
        <v>54</v>
      </c>
      <c r="D28" s="115"/>
      <c r="F28" s="112">
        <v>12</v>
      </c>
      <c r="G28" s="112" t="s">
        <v>329</v>
      </c>
      <c r="H28" s="112" t="s">
        <v>411</v>
      </c>
      <c r="J28" s="125">
        <v>8</v>
      </c>
      <c r="K28" s="125" t="s">
        <v>433</v>
      </c>
      <c r="L28" s="125" t="s">
        <v>411</v>
      </c>
      <c r="N28" s="121">
        <v>10</v>
      </c>
      <c r="O28" s="121" t="s">
        <v>381</v>
      </c>
      <c r="P28" s="121" t="s">
        <v>378</v>
      </c>
      <c r="R28" s="123">
        <v>10</v>
      </c>
      <c r="S28" s="123" t="s">
        <v>408</v>
      </c>
      <c r="T28" s="123" t="s">
        <v>429</v>
      </c>
    </row>
    <row r="29" spans="2:20">
      <c r="B29" s="112">
        <v>8</v>
      </c>
      <c r="C29" s="112" t="s">
        <v>375</v>
      </c>
      <c r="D29" s="112" t="s">
        <v>405</v>
      </c>
      <c r="F29" s="112">
        <v>12</v>
      </c>
      <c r="G29" s="112" t="s">
        <v>395</v>
      </c>
      <c r="J29" s="125">
        <v>8</v>
      </c>
      <c r="K29" s="125" t="s">
        <v>20</v>
      </c>
      <c r="L29" s="125" t="s">
        <v>378</v>
      </c>
      <c r="N29" s="121">
        <v>10</v>
      </c>
      <c r="O29" s="121" t="s">
        <v>389</v>
      </c>
      <c r="P29" s="121" t="s">
        <v>380</v>
      </c>
      <c r="R29" s="123">
        <v>10</v>
      </c>
      <c r="S29" s="123" t="s">
        <v>431</v>
      </c>
      <c r="T29" s="123" t="s">
        <v>376</v>
      </c>
    </row>
    <row r="30" spans="2:20">
      <c r="B30" s="112">
        <v>8</v>
      </c>
      <c r="C30" s="112" t="s">
        <v>384</v>
      </c>
      <c r="D30" s="112" t="s">
        <v>405</v>
      </c>
      <c r="F30" s="117">
        <v>13</v>
      </c>
      <c r="G30" s="117" t="s">
        <v>434</v>
      </c>
      <c r="H30" s="117" t="s">
        <v>406</v>
      </c>
      <c r="J30" s="125">
        <v>8</v>
      </c>
      <c r="K30" s="125" t="s">
        <v>13</v>
      </c>
      <c r="L30" s="125"/>
      <c r="N30" s="121">
        <v>10</v>
      </c>
      <c r="O30" s="121" t="s">
        <v>57</v>
      </c>
      <c r="P30" s="121"/>
      <c r="R30" s="123">
        <v>10</v>
      </c>
      <c r="S30" s="123" t="s">
        <v>426</v>
      </c>
      <c r="T30" s="123"/>
    </row>
    <row r="31" spans="2:20">
      <c r="B31" s="112">
        <v>8</v>
      </c>
      <c r="C31" s="112" t="s">
        <v>393</v>
      </c>
      <c r="D31" s="112" t="s">
        <v>405</v>
      </c>
      <c r="F31" s="117">
        <v>13</v>
      </c>
      <c r="G31" s="117" t="s">
        <v>377</v>
      </c>
      <c r="H31" s="117" t="s">
        <v>392</v>
      </c>
      <c r="J31" s="112">
        <v>9</v>
      </c>
      <c r="K31" s="112" t="s">
        <v>379</v>
      </c>
      <c r="L31" s="112" t="s">
        <v>429</v>
      </c>
      <c r="N31" s="112">
        <v>11</v>
      </c>
      <c r="O31" s="112" t="s">
        <v>324</v>
      </c>
      <c r="P31" s="112" t="s">
        <v>385</v>
      </c>
      <c r="R31" s="112">
        <v>11</v>
      </c>
      <c r="S31" s="112" t="s">
        <v>383</v>
      </c>
      <c r="T31" s="112" t="s">
        <v>385</v>
      </c>
    </row>
    <row r="32" spans="2:20">
      <c r="B32" s="112">
        <v>8</v>
      </c>
      <c r="C32" s="112" t="s">
        <v>327</v>
      </c>
      <c r="D32" s="112" t="s">
        <v>421</v>
      </c>
      <c r="F32" s="117">
        <v>13</v>
      </c>
      <c r="G32" s="117" t="s">
        <v>416</v>
      </c>
      <c r="H32" s="117" t="s">
        <v>435</v>
      </c>
      <c r="J32" s="112">
        <v>9</v>
      </c>
      <c r="K32" s="112" t="s">
        <v>388</v>
      </c>
      <c r="L32" s="112" t="s">
        <v>405</v>
      </c>
      <c r="N32" s="112">
        <v>11</v>
      </c>
      <c r="O32" s="112" t="s">
        <v>403</v>
      </c>
      <c r="P32" s="112" t="s">
        <v>411</v>
      </c>
      <c r="R32" s="112">
        <v>11</v>
      </c>
      <c r="S32" s="112" t="s">
        <v>431</v>
      </c>
      <c r="T32" s="112" t="s">
        <v>428</v>
      </c>
    </row>
    <row r="33" spans="2:20">
      <c r="B33" s="112">
        <v>8</v>
      </c>
      <c r="C33" s="112" t="s">
        <v>9</v>
      </c>
      <c r="F33" s="117">
        <v>13</v>
      </c>
      <c r="G33" s="117" t="s">
        <v>395</v>
      </c>
      <c r="H33" s="117"/>
      <c r="J33" s="125">
        <v>10</v>
      </c>
      <c r="K33" s="125" t="s">
        <v>379</v>
      </c>
      <c r="L33" s="125" t="s">
        <v>376</v>
      </c>
      <c r="N33" s="121">
        <v>12</v>
      </c>
      <c r="O33" s="121" t="s">
        <v>381</v>
      </c>
      <c r="P33" s="121" t="s">
        <v>380</v>
      </c>
      <c r="R33" s="112">
        <v>11</v>
      </c>
      <c r="S33" s="112" t="s">
        <v>431</v>
      </c>
      <c r="T33" s="112" t="s">
        <v>385</v>
      </c>
    </row>
    <row r="34" spans="2:20">
      <c r="B34" s="112">
        <v>8</v>
      </c>
      <c r="C34" s="112" t="s">
        <v>9</v>
      </c>
      <c r="F34" s="117">
        <v>13</v>
      </c>
      <c r="G34" s="117" t="s">
        <v>177</v>
      </c>
      <c r="H34" s="117"/>
      <c r="J34" s="125">
        <v>10</v>
      </c>
      <c r="K34" s="125" t="s">
        <v>398</v>
      </c>
      <c r="L34" s="125" t="s">
        <v>436</v>
      </c>
      <c r="N34" s="121">
        <v>12</v>
      </c>
      <c r="O34" s="121" t="s">
        <v>418</v>
      </c>
      <c r="P34" s="121" t="s">
        <v>406</v>
      </c>
      <c r="R34" s="112">
        <v>11</v>
      </c>
      <c r="S34" s="112" t="s">
        <v>426</v>
      </c>
    </row>
    <row r="35" spans="2:20">
      <c r="B35" s="115">
        <v>9</v>
      </c>
      <c r="C35" s="115" t="s">
        <v>375</v>
      </c>
      <c r="D35" s="115" t="s">
        <v>428</v>
      </c>
      <c r="F35" s="112">
        <v>14</v>
      </c>
      <c r="G35" s="112" t="s">
        <v>416</v>
      </c>
      <c r="H35" s="112" t="s">
        <v>406</v>
      </c>
      <c r="J35" s="125">
        <v>10</v>
      </c>
      <c r="K35" s="125" t="s">
        <v>433</v>
      </c>
      <c r="L35" s="125" t="s">
        <v>406</v>
      </c>
      <c r="N35" s="121">
        <v>12</v>
      </c>
      <c r="O35" s="121" t="s">
        <v>402</v>
      </c>
      <c r="P35" s="121" t="s">
        <v>387</v>
      </c>
      <c r="R35" s="123">
        <v>12</v>
      </c>
      <c r="S35" s="123" t="s">
        <v>408</v>
      </c>
      <c r="T35" s="123" t="s">
        <v>380</v>
      </c>
    </row>
    <row r="36" spans="2:20">
      <c r="B36" s="115">
        <v>9</v>
      </c>
      <c r="C36" s="115" t="s">
        <v>384</v>
      </c>
      <c r="D36" s="115" t="s">
        <v>423</v>
      </c>
      <c r="F36" s="112">
        <v>14</v>
      </c>
      <c r="G36" s="112" t="s">
        <v>410</v>
      </c>
      <c r="J36" s="125">
        <v>10</v>
      </c>
      <c r="K36" s="125" t="s">
        <v>30</v>
      </c>
      <c r="L36" s="125"/>
      <c r="N36" s="121">
        <v>12</v>
      </c>
      <c r="O36" s="121" t="s">
        <v>57</v>
      </c>
      <c r="P36" s="121"/>
      <c r="R36" s="112">
        <v>13</v>
      </c>
      <c r="S36" s="112" t="s">
        <v>383</v>
      </c>
      <c r="T36" s="112" t="s">
        <v>314</v>
      </c>
    </row>
    <row r="37" spans="2:20">
      <c r="B37" s="115">
        <v>9</v>
      </c>
      <c r="C37" s="115" t="s">
        <v>412</v>
      </c>
      <c r="D37" s="115" t="s">
        <v>385</v>
      </c>
      <c r="F37" s="117">
        <v>15</v>
      </c>
      <c r="G37" s="117" t="s">
        <v>329</v>
      </c>
      <c r="H37" s="117" t="s">
        <v>435</v>
      </c>
      <c r="J37" s="112">
        <v>11</v>
      </c>
      <c r="K37" s="112" t="s">
        <v>417</v>
      </c>
      <c r="L37" s="112" t="s">
        <v>401</v>
      </c>
      <c r="N37" s="112">
        <v>13</v>
      </c>
      <c r="O37" s="112" t="s">
        <v>324</v>
      </c>
      <c r="P37" s="112" t="s">
        <v>401</v>
      </c>
      <c r="R37" s="112">
        <v>13</v>
      </c>
      <c r="S37" s="112" t="s">
        <v>23</v>
      </c>
    </row>
    <row r="38" spans="2:20">
      <c r="B38" s="115">
        <v>9</v>
      </c>
      <c r="C38" s="115" t="s">
        <v>9</v>
      </c>
      <c r="D38" s="115"/>
      <c r="F38" s="117">
        <v>15</v>
      </c>
      <c r="G38" s="117" t="s">
        <v>410</v>
      </c>
      <c r="H38" s="117"/>
      <c r="J38" s="112">
        <v>12</v>
      </c>
      <c r="K38" s="126" t="s">
        <v>388</v>
      </c>
      <c r="L38" s="112" t="s">
        <v>380</v>
      </c>
      <c r="N38" s="112">
        <v>13</v>
      </c>
      <c r="O38" s="112" t="s">
        <v>57</v>
      </c>
      <c r="R38" s="112">
        <v>13</v>
      </c>
      <c r="S38" s="112" t="s">
        <v>408</v>
      </c>
      <c r="T38" s="112" t="s">
        <v>314</v>
      </c>
    </row>
    <row r="39" spans="2:20">
      <c r="B39" s="112">
        <v>10</v>
      </c>
      <c r="C39" s="112" t="s">
        <v>375</v>
      </c>
      <c r="D39" s="112" t="s">
        <v>401</v>
      </c>
      <c r="F39" s="112">
        <v>16</v>
      </c>
      <c r="G39" s="112" t="s">
        <v>434</v>
      </c>
      <c r="H39" s="112" t="s">
        <v>401</v>
      </c>
      <c r="J39" s="112">
        <v>12</v>
      </c>
      <c r="K39" s="112" t="s">
        <v>30</v>
      </c>
      <c r="N39" s="121">
        <v>14</v>
      </c>
      <c r="O39" s="121" t="s">
        <v>418</v>
      </c>
      <c r="P39" s="121" t="s">
        <v>428</v>
      </c>
      <c r="R39" s="112">
        <v>13</v>
      </c>
      <c r="S39" s="112" t="s">
        <v>426</v>
      </c>
    </row>
    <row r="40" spans="2:20">
      <c r="B40" s="112">
        <v>10</v>
      </c>
      <c r="C40" s="112" t="s">
        <v>327</v>
      </c>
      <c r="D40" s="112" t="s">
        <v>401</v>
      </c>
      <c r="F40" s="112">
        <v>16</v>
      </c>
      <c r="G40" s="112" t="s">
        <v>402</v>
      </c>
      <c r="H40" s="112" t="s">
        <v>406</v>
      </c>
      <c r="J40" s="125">
        <v>13</v>
      </c>
      <c r="K40" s="125" t="s">
        <v>398</v>
      </c>
      <c r="L40" s="125" t="s">
        <v>423</v>
      </c>
      <c r="N40" s="121">
        <v>14</v>
      </c>
      <c r="O40" s="121" t="s">
        <v>324</v>
      </c>
      <c r="P40" s="121" t="s">
        <v>421</v>
      </c>
      <c r="R40" s="123">
        <v>14</v>
      </c>
      <c r="S40" s="123" t="s">
        <v>383</v>
      </c>
      <c r="T40" s="123" t="s">
        <v>382</v>
      </c>
    </row>
    <row r="41" spans="2:20">
      <c r="B41" s="112">
        <v>10</v>
      </c>
      <c r="C41" s="112" t="s">
        <v>54</v>
      </c>
      <c r="F41" s="112">
        <v>16</v>
      </c>
      <c r="G41" s="112" t="s">
        <v>377</v>
      </c>
      <c r="H41" s="112" t="s">
        <v>423</v>
      </c>
      <c r="J41" s="125">
        <v>13</v>
      </c>
      <c r="K41" s="125" t="s">
        <v>433</v>
      </c>
      <c r="L41" s="125" t="s">
        <v>435</v>
      </c>
      <c r="N41" s="121">
        <v>14</v>
      </c>
      <c r="O41" s="121" t="s">
        <v>389</v>
      </c>
      <c r="P41" s="121" t="s">
        <v>314</v>
      </c>
      <c r="R41" s="123">
        <v>14</v>
      </c>
      <c r="S41" s="123" t="s">
        <v>23</v>
      </c>
      <c r="T41" s="123"/>
    </row>
    <row r="42" spans="2:20">
      <c r="B42" s="115">
        <v>11</v>
      </c>
      <c r="C42" s="115" t="s">
        <v>375</v>
      </c>
      <c r="D42" s="115" t="s">
        <v>435</v>
      </c>
      <c r="F42" s="112">
        <v>16</v>
      </c>
      <c r="G42" s="112" t="s">
        <v>395</v>
      </c>
      <c r="H42" s="112" t="s">
        <v>394</v>
      </c>
      <c r="J42" s="125">
        <v>13</v>
      </c>
      <c r="K42" s="125" t="s">
        <v>30</v>
      </c>
      <c r="L42" s="125"/>
      <c r="N42" s="121">
        <v>14</v>
      </c>
      <c r="O42" s="121" t="s">
        <v>177</v>
      </c>
      <c r="P42" s="121"/>
      <c r="R42" s="123">
        <v>14</v>
      </c>
      <c r="S42" s="123" t="s">
        <v>431</v>
      </c>
      <c r="T42" s="123" t="s">
        <v>436</v>
      </c>
    </row>
    <row r="43" spans="2:20">
      <c r="B43" s="115">
        <v>11</v>
      </c>
      <c r="C43" s="115" t="s">
        <v>384</v>
      </c>
      <c r="D43" s="115" t="s">
        <v>413</v>
      </c>
      <c r="F43" s="117">
        <v>17</v>
      </c>
      <c r="G43" s="117" t="s">
        <v>434</v>
      </c>
      <c r="H43" s="117" t="s">
        <v>382</v>
      </c>
      <c r="J43" s="112">
        <v>14</v>
      </c>
      <c r="K43" s="112" t="s">
        <v>379</v>
      </c>
      <c r="L43" s="112" t="s">
        <v>435</v>
      </c>
      <c r="N43" s="112">
        <v>15</v>
      </c>
      <c r="O43" s="112" t="s">
        <v>418</v>
      </c>
      <c r="P43" s="112" t="s">
        <v>421</v>
      </c>
      <c r="R43" s="123">
        <v>14</v>
      </c>
      <c r="S43" s="123" t="s">
        <v>419</v>
      </c>
      <c r="T43" s="123" t="s">
        <v>314</v>
      </c>
    </row>
    <row r="44" spans="2:20">
      <c r="B44" s="115">
        <v>11</v>
      </c>
      <c r="C44" s="115" t="s">
        <v>432</v>
      </c>
      <c r="D44" s="115" t="s">
        <v>380</v>
      </c>
      <c r="F44" s="117">
        <v>17</v>
      </c>
      <c r="G44" s="117" t="s">
        <v>377</v>
      </c>
      <c r="H44" s="117" t="s">
        <v>406</v>
      </c>
      <c r="J44" s="112">
        <v>14</v>
      </c>
      <c r="K44" s="112" t="s">
        <v>433</v>
      </c>
      <c r="L44" s="112" t="s">
        <v>436</v>
      </c>
      <c r="N44" s="112">
        <v>15</v>
      </c>
      <c r="O44" s="112" t="s">
        <v>407</v>
      </c>
      <c r="P44" s="112" t="s">
        <v>406</v>
      </c>
      <c r="R44" s="112">
        <v>15</v>
      </c>
      <c r="S44" s="112" t="s">
        <v>391</v>
      </c>
      <c r="T44" s="112" t="s">
        <v>382</v>
      </c>
    </row>
    <row r="45" spans="2:20">
      <c r="B45" s="115">
        <v>11</v>
      </c>
      <c r="C45" s="115" t="s">
        <v>9</v>
      </c>
      <c r="D45" s="115"/>
      <c r="F45" s="117">
        <v>17</v>
      </c>
      <c r="G45" s="117" t="s">
        <v>395</v>
      </c>
      <c r="H45" s="117" t="s">
        <v>413</v>
      </c>
      <c r="J45" s="112">
        <v>14</v>
      </c>
      <c r="K45" s="112" t="s">
        <v>30</v>
      </c>
      <c r="N45" s="112">
        <v>15</v>
      </c>
      <c r="O45" s="112" t="s">
        <v>389</v>
      </c>
      <c r="P45" s="112" t="s">
        <v>401</v>
      </c>
      <c r="R45" s="112">
        <v>15</v>
      </c>
      <c r="S45" s="112" t="s">
        <v>426</v>
      </c>
    </row>
    <row r="46" spans="2:20">
      <c r="B46" s="112">
        <v>12</v>
      </c>
      <c r="C46" s="112" t="s">
        <v>384</v>
      </c>
      <c r="D46" s="112" t="s">
        <v>435</v>
      </c>
      <c r="F46" s="112">
        <v>18</v>
      </c>
      <c r="G46" s="112" t="s">
        <v>377</v>
      </c>
      <c r="H46" s="112" t="s">
        <v>413</v>
      </c>
      <c r="J46" s="125">
        <v>15</v>
      </c>
      <c r="K46" s="125" t="s">
        <v>398</v>
      </c>
      <c r="L46" s="125" t="s">
        <v>435</v>
      </c>
      <c r="N46" s="112">
        <v>15</v>
      </c>
      <c r="O46" s="112" t="s">
        <v>177</v>
      </c>
      <c r="R46" s="123">
        <v>16</v>
      </c>
      <c r="S46" s="123" t="s">
        <v>383</v>
      </c>
      <c r="T46" s="123" t="s">
        <v>380</v>
      </c>
    </row>
    <row r="47" spans="2:20">
      <c r="B47" s="112">
        <v>12</v>
      </c>
      <c r="C47" s="112" t="s">
        <v>412</v>
      </c>
      <c r="D47" s="112" t="s">
        <v>406</v>
      </c>
      <c r="F47" s="112">
        <v>18</v>
      </c>
      <c r="G47" s="112" t="s">
        <v>410</v>
      </c>
      <c r="J47" s="125">
        <v>15</v>
      </c>
      <c r="K47" s="125" t="s">
        <v>417</v>
      </c>
      <c r="L47" s="125" t="s">
        <v>396</v>
      </c>
      <c r="N47" s="121">
        <v>16</v>
      </c>
      <c r="O47" s="121" t="s">
        <v>418</v>
      </c>
      <c r="P47" s="121" t="s">
        <v>380</v>
      </c>
      <c r="R47" s="123">
        <v>16</v>
      </c>
      <c r="S47" s="123" t="s">
        <v>408</v>
      </c>
      <c r="T47" s="123" t="s">
        <v>382</v>
      </c>
    </row>
    <row r="48" spans="2:20">
      <c r="B48" s="112">
        <v>12</v>
      </c>
      <c r="C48" s="112" t="s">
        <v>9</v>
      </c>
      <c r="F48" s="117">
        <v>19</v>
      </c>
      <c r="G48" s="117" t="s">
        <v>416</v>
      </c>
      <c r="H48" s="117" t="s">
        <v>437</v>
      </c>
      <c r="J48" s="125">
        <v>15</v>
      </c>
      <c r="K48" s="125" t="s">
        <v>30</v>
      </c>
      <c r="L48" s="125" t="s">
        <v>382</v>
      </c>
      <c r="N48" s="121">
        <v>16</v>
      </c>
      <c r="O48" s="121" t="s">
        <v>402</v>
      </c>
      <c r="P48" s="121" t="s">
        <v>438</v>
      </c>
      <c r="R48" s="123">
        <v>16</v>
      </c>
      <c r="S48" s="123" t="s">
        <v>59</v>
      </c>
      <c r="T48" s="123"/>
    </row>
    <row r="49" spans="2:20">
      <c r="B49" s="115">
        <v>13</v>
      </c>
      <c r="C49" s="115" t="s">
        <v>384</v>
      </c>
      <c r="D49" s="115" t="s">
        <v>380</v>
      </c>
      <c r="F49" s="117">
        <v>19</v>
      </c>
      <c r="G49" s="117" t="s">
        <v>402</v>
      </c>
      <c r="H49" s="117" t="s">
        <v>413</v>
      </c>
      <c r="J49" s="112">
        <v>16</v>
      </c>
      <c r="K49" s="112" t="s">
        <v>379</v>
      </c>
      <c r="L49" s="112" t="s">
        <v>437</v>
      </c>
      <c r="N49" s="121">
        <v>16</v>
      </c>
      <c r="O49" s="121" t="s">
        <v>407</v>
      </c>
      <c r="P49" s="121" t="s">
        <v>421</v>
      </c>
      <c r="R49" s="112">
        <v>17</v>
      </c>
      <c r="S49" s="112" t="s">
        <v>397</v>
      </c>
    </row>
    <row r="50" spans="2:20">
      <c r="B50" s="115">
        <v>13</v>
      </c>
      <c r="C50" s="115" t="s">
        <v>432</v>
      </c>
      <c r="D50" s="115" t="s">
        <v>376</v>
      </c>
      <c r="F50" s="117">
        <v>19</v>
      </c>
      <c r="G50" s="117" t="s">
        <v>410</v>
      </c>
      <c r="H50" s="117"/>
      <c r="J50" s="112">
        <v>16</v>
      </c>
      <c r="K50" s="112" t="s">
        <v>433</v>
      </c>
      <c r="L50" s="112" t="s">
        <v>437</v>
      </c>
      <c r="N50" s="112">
        <v>17</v>
      </c>
      <c r="O50" s="112" t="s">
        <v>389</v>
      </c>
      <c r="P50" s="112" t="s">
        <v>405</v>
      </c>
      <c r="R50" s="112">
        <v>17</v>
      </c>
      <c r="S50" s="112" t="s">
        <v>426</v>
      </c>
    </row>
    <row r="51" spans="2:20">
      <c r="B51" s="115">
        <v>13</v>
      </c>
      <c r="C51" s="115" t="s">
        <v>393</v>
      </c>
      <c r="D51" s="115" t="s">
        <v>429</v>
      </c>
      <c r="F51" s="112">
        <v>20</v>
      </c>
      <c r="G51" s="112" t="s">
        <v>424</v>
      </c>
      <c r="H51" s="112" t="s">
        <v>406</v>
      </c>
      <c r="J51" s="112">
        <v>16</v>
      </c>
      <c r="K51" s="112" t="s">
        <v>328</v>
      </c>
      <c r="L51" s="112" t="s">
        <v>422</v>
      </c>
      <c r="N51" s="112">
        <v>17</v>
      </c>
      <c r="O51" s="112" t="s">
        <v>57</v>
      </c>
      <c r="R51" s="123">
        <v>18</v>
      </c>
      <c r="S51" s="123" t="s">
        <v>383</v>
      </c>
      <c r="T51" s="123" t="s">
        <v>428</v>
      </c>
    </row>
    <row r="52" spans="2:20">
      <c r="B52" s="115">
        <v>13</v>
      </c>
      <c r="C52" s="115" t="s">
        <v>9</v>
      </c>
      <c r="D52" s="115"/>
      <c r="F52" s="112">
        <v>20</v>
      </c>
      <c r="G52" s="112" t="s">
        <v>329</v>
      </c>
      <c r="H52" s="112" t="s">
        <v>437</v>
      </c>
      <c r="J52" s="112">
        <v>16</v>
      </c>
      <c r="K52" s="112" t="s">
        <v>30</v>
      </c>
      <c r="L52" s="112" t="s">
        <v>380</v>
      </c>
      <c r="N52" s="121">
        <v>18</v>
      </c>
      <c r="O52" s="121" t="s">
        <v>381</v>
      </c>
      <c r="P52" s="121" t="s">
        <v>314</v>
      </c>
      <c r="R52" s="123">
        <v>18</v>
      </c>
      <c r="S52" s="123" t="s">
        <v>23</v>
      </c>
      <c r="T52" s="123"/>
    </row>
    <row r="53" spans="2:20">
      <c r="B53" s="115">
        <v>13</v>
      </c>
      <c r="C53" s="115" t="s">
        <v>9</v>
      </c>
      <c r="D53" s="115"/>
      <c r="F53" s="112">
        <v>20</v>
      </c>
      <c r="G53" s="112" t="s">
        <v>395</v>
      </c>
      <c r="H53" s="112" t="s">
        <v>411</v>
      </c>
      <c r="J53" s="125">
        <v>17</v>
      </c>
      <c r="K53" s="125" t="s">
        <v>398</v>
      </c>
      <c r="L53" s="125" t="s">
        <v>428</v>
      </c>
      <c r="N53" s="121">
        <v>18</v>
      </c>
      <c r="O53" s="121" t="s">
        <v>407</v>
      </c>
      <c r="P53" s="121" t="s">
        <v>380</v>
      </c>
      <c r="R53" s="123">
        <v>18</v>
      </c>
      <c r="S53" s="123" t="s">
        <v>431</v>
      </c>
      <c r="T53" s="123" t="s">
        <v>401</v>
      </c>
    </row>
    <row r="54" spans="2:20">
      <c r="B54" s="112">
        <v>14</v>
      </c>
      <c r="C54" s="112" t="s">
        <v>375</v>
      </c>
      <c r="F54" s="117">
        <v>21</v>
      </c>
      <c r="G54" s="117" t="s">
        <v>326</v>
      </c>
      <c r="H54" s="117" t="s">
        <v>427</v>
      </c>
      <c r="J54" s="125">
        <v>17</v>
      </c>
      <c r="K54" s="125" t="s">
        <v>328</v>
      </c>
      <c r="L54" s="125" t="s">
        <v>306</v>
      </c>
      <c r="N54" s="121">
        <v>18</v>
      </c>
      <c r="O54" s="121" t="s">
        <v>177</v>
      </c>
      <c r="P54" s="121"/>
      <c r="R54" s="123">
        <v>18</v>
      </c>
      <c r="S54" s="123" t="s">
        <v>59</v>
      </c>
      <c r="T54" s="123"/>
    </row>
    <row r="55" spans="2:20">
      <c r="B55" s="112">
        <v>14</v>
      </c>
      <c r="C55" s="112" t="s">
        <v>384</v>
      </c>
      <c r="D55" s="112" t="s">
        <v>376</v>
      </c>
      <c r="F55" s="117">
        <v>21</v>
      </c>
      <c r="G55" s="117" t="s">
        <v>377</v>
      </c>
      <c r="H55" s="117" t="s">
        <v>376</v>
      </c>
      <c r="J55" s="112">
        <v>18</v>
      </c>
      <c r="K55" s="112" t="s">
        <v>379</v>
      </c>
      <c r="L55" s="112" t="s">
        <v>306</v>
      </c>
      <c r="N55" s="112">
        <v>19</v>
      </c>
      <c r="O55" s="112" t="s">
        <v>418</v>
      </c>
      <c r="P55" s="112" t="s">
        <v>405</v>
      </c>
      <c r="R55" s="123">
        <v>18</v>
      </c>
      <c r="S55" s="123" t="s">
        <v>415</v>
      </c>
      <c r="T55" s="123" t="s">
        <v>428</v>
      </c>
    </row>
    <row r="56" spans="2:20">
      <c r="B56" s="112">
        <v>14</v>
      </c>
      <c r="C56" s="112" t="s">
        <v>432</v>
      </c>
      <c r="D56" s="112" t="s">
        <v>436</v>
      </c>
      <c r="F56" s="117">
        <v>21</v>
      </c>
      <c r="G56" s="117" t="s">
        <v>395</v>
      </c>
      <c r="H56" s="117" t="s">
        <v>423</v>
      </c>
      <c r="J56" s="112">
        <v>18</v>
      </c>
      <c r="K56" s="112" t="s">
        <v>398</v>
      </c>
      <c r="L56" s="112" t="s">
        <v>376</v>
      </c>
      <c r="N56" s="112">
        <v>19</v>
      </c>
      <c r="O56" s="112" t="s">
        <v>381</v>
      </c>
      <c r="P56" s="112" t="s">
        <v>421</v>
      </c>
      <c r="R56" s="112">
        <v>19</v>
      </c>
      <c r="S56" s="112" t="s">
        <v>408</v>
      </c>
      <c r="T56" s="112" t="s">
        <v>437</v>
      </c>
    </row>
    <row r="57" spans="2:20">
      <c r="B57" s="112">
        <v>14</v>
      </c>
      <c r="C57" s="112" t="s">
        <v>432</v>
      </c>
      <c r="D57" s="112" t="s">
        <v>396</v>
      </c>
      <c r="F57" s="117">
        <v>21</v>
      </c>
      <c r="G57" s="117" t="s">
        <v>177</v>
      </c>
      <c r="H57" s="117"/>
      <c r="J57" s="112">
        <v>18</v>
      </c>
      <c r="K57" s="112" t="s">
        <v>433</v>
      </c>
      <c r="L57" s="112" t="s">
        <v>376</v>
      </c>
      <c r="N57" s="112">
        <v>19</v>
      </c>
      <c r="O57" s="112" t="s">
        <v>324</v>
      </c>
      <c r="P57" s="112" t="s">
        <v>413</v>
      </c>
      <c r="R57" s="112">
        <v>19</v>
      </c>
      <c r="S57" s="112" t="s">
        <v>59</v>
      </c>
    </row>
    <row r="58" spans="2:20">
      <c r="B58" s="112">
        <v>14</v>
      </c>
      <c r="C58" s="112" t="s">
        <v>9</v>
      </c>
      <c r="F58" s="127">
        <v>22</v>
      </c>
      <c r="G58" s="112" t="s">
        <v>434</v>
      </c>
      <c r="H58" s="112" t="s">
        <v>387</v>
      </c>
      <c r="J58" s="112">
        <v>18</v>
      </c>
      <c r="K58" s="112" t="s">
        <v>20</v>
      </c>
      <c r="L58" s="112" t="s">
        <v>428</v>
      </c>
      <c r="N58" s="112">
        <v>19</v>
      </c>
      <c r="O58" s="112" t="s">
        <v>177</v>
      </c>
      <c r="R58" s="123">
        <v>20</v>
      </c>
      <c r="S58" s="123" t="s">
        <v>431</v>
      </c>
      <c r="T58" s="123" t="s">
        <v>437</v>
      </c>
    </row>
    <row r="59" spans="2:20">
      <c r="B59" s="112">
        <v>14</v>
      </c>
      <c r="C59" s="112" t="s">
        <v>9</v>
      </c>
      <c r="F59" s="127">
        <v>22</v>
      </c>
      <c r="G59" s="112" t="s">
        <v>424</v>
      </c>
      <c r="H59" s="112" t="s">
        <v>378</v>
      </c>
      <c r="J59" s="125">
        <v>19</v>
      </c>
      <c r="K59" s="125" t="s">
        <v>398</v>
      </c>
      <c r="L59" s="125" t="s">
        <v>413</v>
      </c>
      <c r="N59" s="121">
        <v>20</v>
      </c>
      <c r="O59" s="121" t="s">
        <v>407</v>
      </c>
      <c r="P59" s="121" t="s">
        <v>428</v>
      </c>
      <c r="R59" s="123">
        <v>20</v>
      </c>
      <c r="S59" s="123" t="s">
        <v>426</v>
      </c>
      <c r="T59" s="123"/>
    </row>
    <row r="60" spans="2:20">
      <c r="B60" s="115">
        <v>15</v>
      </c>
      <c r="C60" s="115" t="s">
        <v>327</v>
      </c>
      <c r="D60" s="115"/>
      <c r="F60" s="127">
        <v>22</v>
      </c>
      <c r="G60" s="112" t="s">
        <v>402</v>
      </c>
      <c r="H60" s="112" t="s">
        <v>437</v>
      </c>
      <c r="J60" s="125">
        <v>19</v>
      </c>
      <c r="K60" s="125" t="s">
        <v>433</v>
      </c>
      <c r="L60" s="125" t="s">
        <v>315</v>
      </c>
      <c r="N60" s="112">
        <v>21</v>
      </c>
      <c r="O60" s="112" t="s">
        <v>418</v>
      </c>
      <c r="P60" s="112" t="s">
        <v>422</v>
      </c>
      <c r="R60" s="112">
        <v>21</v>
      </c>
      <c r="S60" s="112" t="s">
        <v>383</v>
      </c>
    </row>
    <row r="61" spans="2:20">
      <c r="B61" s="115">
        <v>15</v>
      </c>
      <c r="C61" s="115" t="s">
        <v>15</v>
      </c>
      <c r="D61" s="115" t="s">
        <v>316</v>
      </c>
      <c r="F61" s="127">
        <v>22</v>
      </c>
      <c r="G61" s="112" t="s">
        <v>329</v>
      </c>
      <c r="H61" s="112" t="s">
        <v>439</v>
      </c>
      <c r="J61" s="112">
        <v>20</v>
      </c>
      <c r="K61" s="112" t="s">
        <v>398</v>
      </c>
      <c r="L61" s="112" t="s">
        <v>437</v>
      </c>
      <c r="N61" s="112">
        <v>21</v>
      </c>
      <c r="O61" s="112" t="s">
        <v>381</v>
      </c>
      <c r="P61" s="112" t="s">
        <v>405</v>
      </c>
      <c r="R61" s="112">
        <v>21</v>
      </c>
      <c r="S61" s="112" t="s">
        <v>431</v>
      </c>
      <c r="T61" s="112" t="s">
        <v>406</v>
      </c>
    </row>
    <row r="62" spans="2:20">
      <c r="B62" s="115">
        <v>15</v>
      </c>
      <c r="C62" s="115" t="s">
        <v>9</v>
      </c>
      <c r="D62" s="115"/>
      <c r="F62" s="127">
        <v>22</v>
      </c>
      <c r="G62" s="112" t="s">
        <v>395</v>
      </c>
      <c r="H62" s="112" t="s">
        <v>392</v>
      </c>
      <c r="J62" s="112">
        <v>20</v>
      </c>
      <c r="K62" s="112" t="s">
        <v>328</v>
      </c>
      <c r="L62" s="112" t="s">
        <v>423</v>
      </c>
      <c r="N62" s="112">
        <v>21</v>
      </c>
      <c r="O62" s="112" t="s">
        <v>407</v>
      </c>
      <c r="P62" s="112" t="s">
        <v>385</v>
      </c>
      <c r="R62" s="112">
        <v>21</v>
      </c>
      <c r="S62" s="112" t="s">
        <v>431</v>
      </c>
      <c r="T62" s="112" t="s">
        <v>440</v>
      </c>
    </row>
    <row r="63" spans="2:20">
      <c r="B63" s="112">
        <v>16</v>
      </c>
      <c r="C63" s="112" t="s">
        <v>384</v>
      </c>
      <c r="D63" s="112" t="s">
        <v>429</v>
      </c>
      <c r="F63" s="127">
        <v>23</v>
      </c>
      <c r="G63" s="117" t="s">
        <v>434</v>
      </c>
      <c r="H63" s="117" t="s">
        <v>306</v>
      </c>
      <c r="J63" s="112">
        <v>20</v>
      </c>
      <c r="K63" s="112" t="s">
        <v>30</v>
      </c>
      <c r="L63" s="112" t="s">
        <v>392</v>
      </c>
      <c r="N63" s="121">
        <v>22</v>
      </c>
      <c r="O63" s="121" t="s">
        <v>407</v>
      </c>
      <c r="P63" s="121" t="s">
        <v>405</v>
      </c>
      <c r="R63" s="112">
        <v>21</v>
      </c>
      <c r="S63" s="112" t="s">
        <v>426</v>
      </c>
    </row>
    <row r="64" spans="2:20">
      <c r="B64" s="112">
        <v>16</v>
      </c>
      <c r="C64" s="112" t="s">
        <v>327</v>
      </c>
      <c r="D64" s="112" t="s">
        <v>437</v>
      </c>
      <c r="F64" s="127">
        <v>23</v>
      </c>
      <c r="G64" s="117" t="s">
        <v>424</v>
      </c>
      <c r="H64" s="117" t="s">
        <v>435</v>
      </c>
      <c r="J64" s="125">
        <v>21</v>
      </c>
      <c r="K64" s="125" t="s">
        <v>379</v>
      </c>
      <c r="L64" s="125" t="s">
        <v>315</v>
      </c>
      <c r="N64" s="121">
        <v>22</v>
      </c>
      <c r="O64" s="121" t="s">
        <v>57</v>
      </c>
      <c r="P64" s="121"/>
      <c r="R64" s="123">
        <v>22</v>
      </c>
      <c r="S64" s="123" t="s">
        <v>391</v>
      </c>
      <c r="T64" s="123" t="s">
        <v>390</v>
      </c>
    </row>
    <row r="65" spans="2:20">
      <c r="B65" s="112">
        <v>16</v>
      </c>
      <c r="C65" s="112" t="s">
        <v>412</v>
      </c>
      <c r="D65" s="112" t="s">
        <v>437</v>
      </c>
      <c r="F65" s="127">
        <v>23</v>
      </c>
      <c r="G65" s="117" t="s">
        <v>377</v>
      </c>
      <c r="H65" s="117" t="s">
        <v>441</v>
      </c>
      <c r="J65" s="125">
        <v>21</v>
      </c>
      <c r="K65" s="125" t="s">
        <v>328</v>
      </c>
      <c r="L65" s="125" t="s">
        <v>413</v>
      </c>
      <c r="N65" s="112">
        <v>23</v>
      </c>
      <c r="O65" s="112" t="s">
        <v>418</v>
      </c>
      <c r="P65" s="112" t="s">
        <v>435</v>
      </c>
      <c r="R65" s="123">
        <v>22</v>
      </c>
      <c r="S65" s="123" t="s">
        <v>431</v>
      </c>
      <c r="T65" s="123" t="s">
        <v>405</v>
      </c>
    </row>
    <row r="66" spans="2:20">
      <c r="B66" s="112">
        <v>16</v>
      </c>
      <c r="C66" s="112" t="s">
        <v>9</v>
      </c>
      <c r="F66" s="127">
        <v>23</v>
      </c>
      <c r="G66" s="117" t="s">
        <v>15</v>
      </c>
      <c r="H66" s="117" t="s">
        <v>442</v>
      </c>
      <c r="J66" s="112">
        <v>22</v>
      </c>
      <c r="K66" s="112" t="s">
        <v>379</v>
      </c>
      <c r="L66" s="112" t="s">
        <v>443</v>
      </c>
      <c r="N66" s="112">
        <v>23</v>
      </c>
      <c r="O66" s="112" t="s">
        <v>402</v>
      </c>
      <c r="P66" s="112" t="s">
        <v>399</v>
      </c>
      <c r="R66" s="123">
        <v>22</v>
      </c>
      <c r="S66" s="123" t="s">
        <v>397</v>
      </c>
      <c r="T66" s="123"/>
    </row>
    <row r="67" spans="2:20">
      <c r="B67" s="115">
        <v>17</v>
      </c>
      <c r="C67" s="115" t="s">
        <v>375</v>
      </c>
      <c r="D67" s="115"/>
      <c r="F67" s="127">
        <v>24</v>
      </c>
      <c r="G67" s="112" t="s">
        <v>424</v>
      </c>
      <c r="H67" s="112" t="s">
        <v>444</v>
      </c>
      <c r="J67" s="112">
        <v>22</v>
      </c>
      <c r="K67" s="112" t="s">
        <v>398</v>
      </c>
      <c r="L67" s="112" t="s">
        <v>429</v>
      </c>
      <c r="N67" s="121">
        <v>24</v>
      </c>
      <c r="O67" s="121" t="s">
        <v>418</v>
      </c>
      <c r="P67" s="121" t="s">
        <v>385</v>
      </c>
      <c r="R67" s="112">
        <v>23</v>
      </c>
      <c r="S67" s="112" t="s">
        <v>408</v>
      </c>
      <c r="T67" s="112" t="s">
        <v>440</v>
      </c>
    </row>
    <row r="68" spans="2:20">
      <c r="B68" s="115">
        <v>17</v>
      </c>
      <c r="C68" s="115" t="s">
        <v>327</v>
      </c>
      <c r="D68" s="115" t="s">
        <v>422</v>
      </c>
      <c r="F68" s="127">
        <v>24</v>
      </c>
      <c r="G68" s="112" t="s">
        <v>329</v>
      </c>
      <c r="H68" s="112" t="s">
        <v>413</v>
      </c>
      <c r="J68" s="112">
        <v>22</v>
      </c>
      <c r="K68" s="112" t="s">
        <v>328</v>
      </c>
      <c r="L68" s="112" t="s">
        <v>427</v>
      </c>
      <c r="N68" s="121">
        <v>24</v>
      </c>
      <c r="O68" s="121" t="s">
        <v>381</v>
      </c>
      <c r="P68" s="121" t="s">
        <v>428</v>
      </c>
      <c r="R68" s="112">
        <v>23</v>
      </c>
      <c r="S68" s="112" t="s">
        <v>415</v>
      </c>
      <c r="T68" s="112" t="s">
        <v>394</v>
      </c>
    </row>
    <row r="69" spans="2:20">
      <c r="B69" s="115">
        <v>17</v>
      </c>
      <c r="C69" s="115" t="s">
        <v>432</v>
      </c>
      <c r="D69" s="115" t="s">
        <v>437</v>
      </c>
      <c r="F69" s="127">
        <v>24</v>
      </c>
      <c r="G69" s="112" t="s">
        <v>18</v>
      </c>
      <c r="H69" s="112" t="s">
        <v>435</v>
      </c>
      <c r="J69" s="112">
        <v>22</v>
      </c>
      <c r="K69" s="112" t="s">
        <v>403</v>
      </c>
      <c r="L69" s="112" t="s">
        <v>413</v>
      </c>
      <c r="N69" s="121">
        <v>24</v>
      </c>
      <c r="O69" s="121" t="s">
        <v>407</v>
      </c>
      <c r="P69" s="121" t="s">
        <v>401</v>
      </c>
      <c r="R69" s="112">
        <v>23</v>
      </c>
      <c r="S69" s="112" t="s">
        <v>419</v>
      </c>
      <c r="T69" s="112" t="s">
        <v>315</v>
      </c>
    </row>
    <row r="70" spans="2:20">
      <c r="B70" s="115">
        <v>17</v>
      </c>
      <c r="C70" s="115" t="s">
        <v>9</v>
      </c>
      <c r="D70" s="115"/>
      <c r="F70" s="127">
        <v>25</v>
      </c>
      <c r="G70" s="117" t="s">
        <v>434</v>
      </c>
      <c r="H70" s="117" t="s">
        <v>72</v>
      </c>
      <c r="J70" s="125">
        <v>23</v>
      </c>
      <c r="K70" s="125" t="s">
        <v>379</v>
      </c>
      <c r="L70" s="125" t="s">
        <v>440</v>
      </c>
      <c r="N70" s="121">
        <v>24</v>
      </c>
      <c r="O70" s="121" t="s">
        <v>324</v>
      </c>
      <c r="P70" s="121" t="s">
        <v>409</v>
      </c>
      <c r="R70" s="123">
        <v>24</v>
      </c>
      <c r="S70" s="123" t="s">
        <v>23</v>
      </c>
      <c r="T70" s="123"/>
    </row>
    <row r="71" spans="2:20">
      <c r="B71" s="115">
        <v>17</v>
      </c>
      <c r="C71" s="115" t="s">
        <v>397</v>
      </c>
      <c r="D71" s="115"/>
      <c r="F71" s="127">
        <v>25</v>
      </c>
      <c r="G71" s="117" t="s">
        <v>445</v>
      </c>
      <c r="H71" s="117" t="s">
        <v>83</v>
      </c>
      <c r="J71" s="125">
        <v>23</v>
      </c>
      <c r="K71" s="125" t="s">
        <v>417</v>
      </c>
      <c r="L71" s="125" t="s">
        <v>437</v>
      </c>
      <c r="N71" s="112">
        <v>25</v>
      </c>
      <c r="O71" s="112" t="s">
        <v>418</v>
      </c>
      <c r="R71" s="123">
        <v>24</v>
      </c>
      <c r="S71" s="123" t="s">
        <v>431</v>
      </c>
      <c r="T71" s="123" t="s">
        <v>411</v>
      </c>
    </row>
    <row r="72" spans="2:20">
      <c r="B72" s="112">
        <v>18</v>
      </c>
      <c r="C72" s="112" t="s">
        <v>15</v>
      </c>
      <c r="F72" s="127">
        <v>25</v>
      </c>
      <c r="G72" s="117" t="s">
        <v>386</v>
      </c>
      <c r="H72" s="117" t="s">
        <v>102</v>
      </c>
      <c r="J72" s="125">
        <v>23</v>
      </c>
      <c r="K72" s="125" t="s">
        <v>417</v>
      </c>
      <c r="L72" s="125" t="s">
        <v>314</v>
      </c>
      <c r="N72" s="112">
        <v>25</v>
      </c>
      <c r="O72" s="112" t="s">
        <v>407</v>
      </c>
      <c r="P72" s="112" t="s">
        <v>413</v>
      </c>
      <c r="R72" s="123">
        <v>24</v>
      </c>
      <c r="S72" s="123" t="s">
        <v>426</v>
      </c>
      <c r="T72" s="123"/>
    </row>
    <row r="73" spans="2:20">
      <c r="B73" s="115">
        <v>19</v>
      </c>
      <c r="C73" s="115" t="s">
        <v>375</v>
      </c>
      <c r="D73" s="115" t="s">
        <v>437</v>
      </c>
      <c r="F73" s="127">
        <v>26</v>
      </c>
      <c r="G73" s="112" t="s">
        <v>434</v>
      </c>
      <c r="H73" s="112" t="s">
        <v>446</v>
      </c>
      <c r="J73" s="125">
        <v>23</v>
      </c>
      <c r="K73" s="125" t="s">
        <v>30</v>
      </c>
      <c r="L73" s="125" t="s">
        <v>447</v>
      </c>
      <c r="N73" s="112">
        <v>25</v>
      </c>
      <c r="O73" s="112" t="s">
        <v>57</v>
      </c>
      <c r="R73" s="127">
        <v>25</v>
      </c>
      <c r="S73" s="112" t="s">
        <v>391</v>
      </c>
      <c r="T73" s="112" t="s">
        <v>406</v>
      </c>
    </row>
    <row r="74" spans="2:20">
      <c r="B74" s="115">
        <v>19</v>
      </c>
      <c r="C74" s="115" t="s">
        <v>384</v>
      </c>
      <c r="D74" s="115" t="s">
        <v>306</v>
      </c>
      <c r="F74" s="127">
        <v>26</v>
      </c>
      <c r="G74" s="112" t="s">
        <v>402</v>
      </c>
      <c r="H74" s="112" t="s">
        <v>87</v>
      </c>
      <c r="J74" s="125">
        <v>23</v>
      </c>
      <c r="K74" s="125" t="s">
        <v>403</v>
      </c>
      <c r="L74" s="125" t="s">
        <v>314</v>
      </c>
      <c r="N74" s="121">
        <v>26</v>
      </c>
      <c r="O74" s="121" t="s">
        <v>381</v>
      </c>
      <c r="P74" s="121" t="s">
        <v>409</v>
      </c>
      <c r="R74" s="127">
        <v>25</v>
      </c>
      <c r="S74" s="112" t="s">
        <v>397</v>
      </c>
    </row>
    <row r="75" spans="2:20">
      <c r="B75" s="115">
        <v>19</v>
      </c>
      <c r="C75" s="115" t="s">
        <v>412</v>
      </c>
      <c r="D75" s="115" t="s">
        <v>306</v>
      </c>
      <c r="F75" s="127">
        <v>26</v>
      </c>
      <c r="G75" s="112" t="s">
        <v>386</v>
      </c>
      <c r="H75" s="112" t="s">
        <v>62</v>
      </c>
      <c r="J75" s="112">
        <v>24</v>
      </c>
      <c r="K75" s="112" t="s">
        <v>379</v>
      </c>
      <c r="L75" s="112" t="s">
        <v>441</v>
      </c>
      <c r="N75" s="121">
        <v>26</v>
      </c>
      <c r="O75" s="121" t="s">
        <v>389</v>
      </c>
      <c r="P75" s="121" t="s">
        <v>429</v>
      </c>
      <c r="R75" s="127">
        <v>26</v>
      </c>
      <c r="S75" s="123" t="s">
        <v>408</v>
      </c>
      <c r="T75" s="123" t="s">
        <v>385</v>
      </c>
    </row>
    <row r="76" spans="2:20">
      <c r="B76" s="115">
        <v>19</v>
      </c>
      <c r="C76" s="115" t="s">
        <v>15</v>
      </c>
      <c r="D76" s="115" t="s">
        <v>315</v>
      </c>
      <c r="F76" s="127">
        <v>27</v>
      </c>
      <c r="G76" s="117" t="s">
        <v>424</v>
      </c>
      <c r="H76" s="128" t="s">
        <v>385</v>
      </c>
      <c r="J76" s="112">
        <v>24</v>
      </c>
      <c r="K76" s="112" t="s">
        <v>417</v>
      </c>
      <c r="L76" s="112" t="s">
        <v>440</v>
      </c>
      <c r="N76" s="121">
        <v>26</v>
      </c>
      <c r="O76" s="121" t="s">
        <v>57</v>
      </c>
      <c r="P76" s="121"/>
      <c r="R76" s="127">
        <v>26</v>
      </c>
      <c r="S76" s="123" t="s">
        <v>408</v>
      </c>
      <c r="T76" s="123" t="s">
        <v>392</v>
      </c>
    </row>
    <row r="77" spans="2:20">
      <c r="B77" s="112">
        <v>20</v>
      </c>
      <c r="C77" s="112" t="s">
        <v>384</v>
      </c>
      <c r="D77" s="112" t="s">
        <v>315</v>
      </c>
      <c r="F77" s="127">
        <v>27</v>
      </c>
      <c r="G77" s="117" t="s">
        <v>448</v>
      </c>
      <c r="H77" s="128" t="s">
        <v>315</v>
      </c>
      <c r="J77" s="112">
        <v>24</v>
      </c>
      <c r="K77" s="112" t="s">
        <v>398</v>
      </c>
      <c r="L77" s="112" t="s">
        <v>314</v>
      </c>
      <c r="N77" s="112">
        <v>27</v>
      </c>
      <c r="O77" s="112" t="s">
        <v>418</v>
      </c>
      <c r="P77" s="112" t="s">
        <v>376</v>
      </c>
      <c r="R77" s="127">
        <v>26</v>
      </c>
      <c r="S77" s="123" t="s">
        <v>426</v>
      </c>
      <c r="T77" s="123"/>
    </row>
    <row r="78" spans="2:20">
      <c r="B78" s="112">
        <v>20</v>
      </c>
      <c r="C78" s="112" t="s">
        <v>327</v>
      </c>
      <c r="D78" s="112" t="s">
        <v>315</v>
      </c>
      <c r="F78" s="127">
        <v>27</v>
      </c>
      <c r="G78" s="117" t="s">
        <v>395</v>
      </c>
      <c r="H78" s="117" t="s">
        <v>378</v>
      </c>
      <c r="J78" s="112">
        <v>24</v>
      </c>
      <c r="K78" s="112" t="s">
        <v>35</v>
      </c>
      <c r="L78" s="112" t="s">
        <v>306</v>
      </c>
      <c r="N78" s="112">
        <v>27</v>
      </c>
      <c r="O78" s="112" t="s">
        <v>381</v>
      </c>
      <c r="P78" s="112" t="s">
        <v>401</v>
      </c>
      <c r="R78" s="127">
        <v>27</v>
      </c>
      <c r="S78" s="112" t="s">
        <v>383</v>
      </c>
      <c r="T78" s="112" t="s">
        <v>440</v>
      </c>
    </row>
    <row r="79" spans="2:20">
      <c r="B79" s="112">
        <v>20</v>
      </c>
      <c r="C79" s="112" t="s">
        <v>54</v>
      </c>
      <c r="F79" s="127">
        <v>28</v>
      </c>
      <c r="G79" s="112" t="s">
        <v>434</v>
      </c>
      <c r="H79" s="112" t="s">
        <v>77</v>
      </c>
      <c r="J79" s="127">
        <v>25</v>
      </c>
      <c r="K79" s="125" t="s">
        <v>379</v>
      </c>
      <c r="L79" s="125" t="s">
        <v>449</v>
      </c>
      <c r="N79" s="112">
        <v>27</v>
      </c>
      <c r="O79" s="112" t="s">
        <v>402</v>
      </c>
      <c r="P79" s="112" t="s">
        <v>405</v>
      </c>
      <c r="R79" s="127">
        <v>27</v>
      </c>
      <c r="S79" s="112" t="s">
        <v>23</v>
      </c>
    </row>
    <row r="80" spans="2:20">
      <c r="B80" s="115">
        <v>21</v>
      </c>
      <c r="C80" s="115" t="s">
        <v>375</v>
      </c>
      <c r="D80" s="115" t="s">
        <v>315</v>
      </c>
      <c r="F80" s="127">
        <v>28</v>
      </c>
      <c r="G80" s="112" t="s">
        <v>424</v>
      </c>
      <c r="H80" s="112" t="s">
        <v>61</v>
      </c>
      <c r="J80" s="127">
        <v>25</v>
      </c>
      <c r="K80" s="125" t="s">
        <v>398</v>
      </c>
      <c r="L80" s="125" t="s">
        <v>449</v>
      </c>
      <c r="N80" s="112">
        <v>27</v>
      </c>
      <c r="O80" s="112" t="s">
        <v>57</v>
      </c>
      <c r="R80" s="127">
        <v>27</v>
      </c>
      <c r="S80" s="112" t="s">
        <v>431</v>
      </c>
      <c r="T80" s="112" t="s">
        <v>422</v>
      </c>
    </row>
    <row r="81" spans="2:20">
      <c r="B81" s="115">
        <v>21</v>
      </c>
      <c r="C81" s="115" t="s">
        <v>432</v>
      </c>
      <c r="D81" s="115" t="s">
        <v>405</v>
      </c>
      <c r="F81" s="127">
        <v>28</v>
      </c>
      <c r="G81" s="112" t="s">
        <v>450</v>
      </c>
      <c r="H81" s="112" t="s">
        <v>107</v>
      </c>
      <c r="J81" s="127">
        <v>25</v>
      </c>
      <c r="K81" s="125" t="s">
        <v>417</v>
      </c>
      <c r="L81" s="125" t="s">
        <v>423</v>
      </c>
      <c r="N81" s="121">
        <v>28</v>
      </c>
      <c r="O81" s="121" t="s">
        <v>418</v>
      </c>
      <c r="P81" s="121" t="s">
        <v>401</v>
      </c>
      <c r="R81" s="127">
        <v>28</v>
      </c>
      <c r="S81" s="123" t="s">
        <v>451</v>
      </c>
      <c r="T81" s="123" t="s">
        <v>380</v>
      </c>
    </row>
    <row r="82" spans="2:20">
      <c r="B82" s="115">
        <v>21</v>
      </c>
      <c r="C82" s="115" t="s">
        <v>9</v>
      </c>
      <c r="D82" s="115"/>
      <c r="F82" s="127">
        <v>28</v>
      </c>
      <c r="G82" s="112" t="s">
        <v>7</v>
      </c>
      <c r="J82" s="127">
        <v>25</v>
      </c>
      <c r="K82" s="125" t="s">
        <v>20</v>
      </c>
      <c r="L82" s="125" t="s">
        <v>422</v>
      </c>
      <c r="N82" s="121">
        <v>28</v>
      </c>
      <c r="O82" s="121" t="s">
        <v>389</v>
      </c>
      <c r="P82" s="121" t="s">
        <v>314</v>
      </c>
      <c r="R82" s="127">
        <v>28</v>
      </c>
      <c r="S82" s="123" t="s">
        <v>397</v>
      </c>
      <c r="T82" s="123"/>
    </row>
    <row r="83" spans="2:20">
      <c r="B83" s="112">
        <v>22</v>
      </c>
      <c r="C83" s="112" t="s">
        <v>384</v>
      </c>
      <c r="D83" s="112" t="s">
        <v>378</v>
      </c>
      <c r="F83" s="127">
        <v>29</v>
      </c>
      <c r="G83" s="117" t="s">
        <v>434</v>
      </c>
      <c r="H83" s="112" t="s">
        <v>111</v>
      </c>
      <c r="J83" s="127">
        <v>26</v>
      </c>
      <c r="K83" s="112" t="s">
        <v>398</v>
      </c>
      <c r="L83" s="112" t="s">
        <v>411</v>
      </c>
      <c r="N83" s="112">
        <v>29</v>
      </c>
      <c r="O83" s="112" t="s">
        <v>381</v>
      </c>
      <c r="P83" s="112" t="s">
        <v>413</v>
      </c>
      <c r="R83" s="127">
        <v>28</v>
      </c>
      <c r="S83" s="123" t="s">
        <v>391</v>
      </c>
      <c r="T83" s="123" t="s">
        <v>423</v>
      </c>
    </row>
    <row r="84" spans="2:20">
      <c r="B84" s="112">
        <v>22</v>
      </c>
      <c r="C84" s="112" t="s">
        <v>327</v>
      </c>
      <c r="D84" s="112" t="s">
        <v>411</v>
      </c>
      <c r="F84" s="127">
        <v>29</v>
      </c>
      <c r="G84" s="117" t="s">
        <v>402</v>
      </c>
      <c r="H84" s="112" t="s">
        <v>452</v>
      </c>
      <c r="J84" s="127">
        <v>26</v>
      </c>
      <c r="K84" s="112" t="s">
        <v>388</v>
      </c>
      <c r="L84" s="112" t="s">
        <v>441</v>
      </c>
      <c r="N84" s="112">
        <v>29</v>
      </c>
      <c r="O84" s="112" t="s">
        <v>407</v>
      </c>
      <c r="P84" s="112" t="s">
        <v>436</v>
      </c>
      <c r="R84" s="127">
        <v>29</v>
      </c>
      <c r="S84" s="112" t="s">
        <v>431</v>
      </c>
      <c r="T84" s="112" t="s">
        <v>441</v>
      </c>
    </row>
    <row r="85" spans="2:20">
      <c r="B85" s="112">
        <v>22</v>
      </c>
      <c r="C85" s="112" t="s">
        <v>9</v>
      </c>
      <c r="F85" s="127">
        <v>29</v>
      </c>
      <c r="G85" s="117" t="s">
        <v>7</v>
      </c>
      <c r="J85" s="127">
        <v>26</v>
      </c>
      <c r="K85" s="112" t="s">
        <v>20</v>
      </c>
      <c r="L85" s="112" t="s">
        <v>385</v>
      </c>
      <c r="N85" s="112">
        <v>29</v>
      </c>
      <c r="O85" s="112" t="s">
        <v>177</v>
      </c>
      <c r="R85" s="127">
        <v>29</v>
      </c>
      <c r="S85" s="112" t="s">
        <v>426</v>
      </c>
    </row>
    <row r="86" spans="2:20">
      <c r="B86" s="115">
        <v>23</v>
      </c>
      <c r="C86" s="115" t="s">
        <v>384</v>
      </c>
      <c r="D86" s="115" t="s">
        <v>443</v>
      </c>
      <c r="F86" s="127">
        <v>30</v>
      </c>
      <c r="G86" s="112" t="s">
        <v>434</v>
      </c>
      <c r="H86" s="112" t="s">
        <v>91</v>
      </c>
      <c r="J86" s="127">
        <v>27</v>
      </c>
      <c r="K86" s="125" t="s">
        <v>453</v>
      </c>
      <c r="L86" s="125" t="s">
        <v>444</v>
      </c>
      <c r="N86" s="112">
        <v>29</v>
      </c>
      <c r="O86" s="112" t="s">
        <v>57</v>
      </c>
      <c r="R86" s="127">
        <v>30</v>
      </c>
      <c r="S86" s="123" t="s">
        <v>58</v>
      </c>
      <c r="T86" s="123"/>
    </row>
    <row r="87" spans="2:20">
      <c r="B87" s="115">
        <v>23</v>
      </c>
      <c r="C87" s="115" t="s">
        <v>327</v>
      </c>
      <c r="D87" s="115" t="s">
        <v>411</v>
      </c>
      <c r="F87" s="127">
        <v>30</v>
      </c>
      <c r="G87" s="112" t="s">
        <v>416</v>
      </c>
      <c r="H87" s="112" t="s">
        <v>107</v>
      </c>
      <c r="J87" s="127">
        <v>27</v>
      </c>
      <c r="K87" s="125" t="s">
        <v>398</v>
      </c>
      <c r="L87" s="125" t="s">
        <v>454</v>
      </c>
      <c r="N87" s="121">
        <v>30</v>
      </c>
      <c r="O87" s="121" t="s">
        <v>407</v>
      </c>
      <c r="P87" s="121" t="s">
        <v>422</v>
      </c>
      <c r="R87" s="127">
        <v>30</v>
      </c>
      <c r="S87" s="123" t="s">
        <v>391</v>
      </c>
      <c r="T87" s="123" t="s">
        <v>62</v>
      </c>
    </row>
    <row r="88" spans="2:20">
      <c r="B88" s="115">
        <v>23</v>
      </c>
      <c r="C88" s="115" t="s">
        <v>9</v>
      </c>
      <c r="D88" s="115"/>
      <c r="F88" s="127">
        <v>30</v>
      </c>
      <c r="G88" s="112" t="s">
        <v>386</v>
      </c>
      <c r="H88" s="112" t="s">
        <v>119</v>
      </c>
      <c r="J88" s="127">
        <v>27</v>
      </c>
      <c r="K88" s="125" t="s">
        <v>417</v>
      </c>
      <c r="L88" s="125" t="s">
        <v>380</v>
      </c>
      <c r="N88" s="121">
        <v>30</v>
      </c>
      <c r="O88" s="121" t="s">
        <v>403</v>
      </c>
      <c r="P88" s="121"/>
      <c r="R88" s="127">
        <v>30</v>
      </c>
      <c r="S88" s="123" t="s">
        <v>391</v>
      </c>
      <c r="T88" s="123" t="s">
        <v>91</v>
      </c>
    </row>
    <row r="89" spans="2:20">
      <c r="B89" s="112">
        <v>24</v>
      </c>
      <c r="C89" s="112" t="s">
        <v>432</v>
      </c>
      <c r="D89" s="112" t="s">
        <v>427</v>
      </c>
      <c r="F89" s="127">
        <v>31</v>
      </c>
      <c r="G89" s="117" t="s">
        <v>424</v>
      </c>
      <c r="H89" s="117" t="s">
        <v>103</v>
      </c>
      <c r="J89" s="127">
        <v>27</v>
      </c>
      <c r="K89" s="125" t="s">
        <v>13</v>
      </c>
      <c r="L89" s="125"/>
      <c r="N89" s="121">
        <v>30</v>
      </c>
      <c r="O89" s="121" t="s">
        <v>426</v>
      </c>
      <c r="P89" s="121"/>
      <c r="R89" s="127">
        <v>31</v>
      </c>
      <c r="S89" s="112" t="s">
        <v>58</v>
      </c>
    </row>
    <row r="90" spans="2:20">
      <c r="B90" s="112">
        <v>24</v>
      </c>
      <c r="C90" s="112" t="s">
        <v>388</v>
      </c>
      <c r="D90" s="112" t="s">
        <v>315</v>
      </c>
      <c r="F90" s="127">
        <v>31</v>
      </c>
      <c r="G90" s="117" t="s">
        <v>377</v>
      </c>
      <c r="H90" s="117" t="s">
        <v>119</v>
      </c>
      <c r="J90" s="127">
        <v>28</v>
      </c>
      <c r="K90" s="112" t="s">
        <v>453</v>
      </c>
      <c r="L90" s="112" t="s">
        <v>454</v>
      </c>
      <c r="N90" s="112">
        <v>31</v>
      </c>
      <c r="O90" s="112" t="s">
        <v>381</v>
      </c>
      <c r="P90" s="112" t="s">
        <v>390</v>
      </c>
      <c r="R90" s="127">
        <v>31</v>
      </c>
      <c r="S90" s="112" t="s">
        <v>56</v>
      </c>
    </row>
    <row r="91" spans="2:20">
      <c r="B91" s="112">
        <v>24</v>
      </c>
      <c r="C91" s="112" t="s">
        <v>455</v>
      </c>
      <c r="F91" s="112">
        <v>32</v>
      </c>
      <c r="G91" s="112" t="s">
        <v>424</v>
      </c>
      <c r="H91" s="112" t="s">
        <v>91</v>
      </c>
      <c r="J91" s="127">
        <v>28</v>
      </c>
      <c r="K91" s="112" t="s">
        <v>433</v>
      </c>
      <c r="L91" s="126" t="s">
        <v>427</v>
      </c>
      <c r="N91" s="112">
        <v>31</v>
      </c>
      <c r="O91" s="112" t="s">
        <v>402</v>
      </c>
      <c r="P91" s="112" t="s">
        <v>380</v>
      </c>
      <c r="R91" s="127">
        <v>32</v>
      </c>
      <c r="S91" s="123" t="s">
        <v>451</v>
      </c>
      <c r="T91" s="123" t="s">
        <v>456</v>
      </c>
    </row>
    <row r="92" spans="2:20">
      <c r="B92" s="112">
        <v>24</v>
      </c>
      <c r="C92" s="112" t="s">
        <v>457</v>
      </c>
      <c r="F92" s="112">
        <v>32</v>
      </c>
      <c r="G92" s="112" t="s">
        <v>458</v>
      </c>
      <c r="H92" s="112" t="s">
        <v>459</v>
      </c>
      <c r="J92" s="127">
        <v>29</v>
      </c>
      <c r="K92" s="125" t="s">
        <v>398</v>
      </c>
      <c r="L92" s="125" t="s">
        <v>394</v>
      </c>
      <c r="N92" s="112">
        <v>31</v>
      </c>
      <c r="O92" s="112" t="s">
        <v>57</v>
      </c>
      <c r="R92" s="127">
        <v>32</v>
      </c>
      <c r="S92" s="123" t="s">
        <v>23</v>
      </c>
      <c r="T92" s="123"/>
    </row>
    <row r="93" spans="2:20">
      <c r="B93" s="115">
        <v>25</v>
      </c>
      <c r="C93" s="115" t="s">
        <v>384</v>
      </c>
      <c r="D93" s="115" t="s">
        <v>409</v>
      </c>
      <c r="F93" s="112">
        <v>32</v>
      </c>
      <c r="G93" s="112" t="s">
        <v>18</v>
      </c>
      <c r="H93" s="112" t="s">
        <v>89</v>
      </c>
      <c r="J93" s="127">
        <v>29</v>
      </c>
      <c r="K93" s="125" t="s">
        <v>412</v>
      </c>
      <c r="L93" s="125" t="s">
        <v>413</v>
      </c>
      <c r="N93" s="121">
        <v>22</v>
      </c>
      <c r="O93" s="121" t="s">
        <v>402</v>
      </c>
      <c r="P93" s="121" t="s">
        <v>306</v>
      </c>
      <c r="R93" s="127">
        <v>32</v>
      </c>
      <c r="S93" s="123" t="s">
        <v>56</v>
      </c>
      <c r="T93" s="123"/>
    </row>
    <row r="94" spans="2:20">
      <c r="B94" s="115">
        <v>25</v>
      </c>
      <c r="C94" s="115" t="s">
        <v>393</v>
      </c>
      <c r="D94" s="115" t="s">
        <v>444</v>
      </c>
      <c r="F94" s="112">
        <v>33</v>
      </c>
      <c r="G94" s="129" t="s">
        <v>445</v>
      </c>
      <c r="H94" s="129" t="s">
        <v>62</v>
      </c>
      <c r="J94" s="127">
        <v>29</v>
      </c>
      <c r="K94" s="125" t="s">
        <v>13</v>
      </c>
      <c r="L94" s="125"/>
      <c r="N94" s="112">
        <v>33</v>
      </c>
      <c r="O94" s="112" t="s">
        <v>418</v>
      </c>
      <c r="R94" s="127">
        <v>33</v>
      </c>
      <c r="S94" s="112" t="s">
        <v>23</v>
      </c>
    </row>
    <row r="95" spans="2:20">
      <c r="B95" s="115">
        <v>25</v>
      </c>
      <c r="C95" s="115" t="s">
        <v>54</v>
      </c>
      <c r="D95" s="115"/>
      <c r="F95" s="112">
        <v>33</v>
      </c>
      <c r="G95" s="129" t="s">
        <v>460</v>
      </c>
      <c r="H95" s="129" t="s">
        <v>77</v>
      </c>
      <c r="J95" s="127">
        <v>30</v>
      </c>
      <c r="K95" s="112" t="s">
        <v>461</v>
      </c>
      <c r="L95" s="126" t="s">
        <v>401</v>
      </c>
      <c r="N95" s="112">
        <v>33</v>
      </c>
      <c r="O95" s="112" t="s">
        <v>381</v>
      </c>
      <c r="P95" s="112" t="s">
        <v>435</v>
      </c>
      <c r="R95" s="127">
        <v>33</v>
      </c>
      <c r="S95" s="112" t="s">
        <v>56</v>
      </c>
    </row>
    <row r="96" spans="2:20">
      <c r="B96" s="127">
        <v>26</v>
      </c>
      <c r="C96" s="112" t="s">
        <v>432</v>
      </c>
      <c r="D96" s="112" t="s">
        <v>454</v>
      </c>
      <c r="F96" s="112">
        <v>34</v>
      </c>
      <c r="G96" s="112" t="s">
        <v>462</v>
      </c>
      <c r="H96" s="112" t="s">
        <v>83</v>
      </c>
      <c r="J96" s="127">
        <v>31</v>
      </c>
      <c r="K96" s="125" t="s">
        <v>398</v>
      </c>
      <c r="L96" s="125" t="s">
        <v>72</v>
      </c>
      <c r="N96" s="112">
        <v>33</v>
      </c>
      <c r="O96" s="112" t="s">
        <v>407</v>
      </c>
      <c r="P96" s="112" t="s">
        <v>376</v>
      </c>
      <c r="R96" s="127">
        <v>33</v>
      </c>
      <c r="S96" s="112" t="s">
        <v>408</v>
      </c>
      <c r="T96" s="112" t="s">
        <v>119</v>
      </c>
    </row>
    <row r="97" spans="2:20">
      <c r="B97" s="127">
        <v>26</v>
      </c>
      <c r="C97" s="112" t="s">
        <v>9</v>
      </c>
      <c r="F97" s="112">
        <v>34</v>
      </c>
      <c r="G97" s="112" t="s">
        <v>448</v>
      </c>
      <c r="H97" s="112" t="s">
        <v>463</v>
      </c>
      <c r="J97" s="127">
        <v>31</v>
      </c>
      <c r="K97" s="125" t="s">
        <v>328</v>
      </c>
      <c r="L97" s="125" t="s">
        <v>87</v>
      </c>
      <c r="N97" s="112">
        <v>33</v>
      </c>
      <c r="O97" s="112" t="s">
        <v>177</v>
      </c>
      <c r="R97" s="127">
        <v>34</v>
      </c>
      <c r="S97" s="123" t="s">
        <v>23</v>
      </c>
      <c r="T97" s="123"/>
    </row>
    <row r="98" spans="2:20">
      <c r="B98" s="127">
        <v>26</v>
      </c>
      <c r="C98" s="112" t="s">
        <v>9</v>
      </c>
      <c r="F98" s="112">
        <v>34</v>
      </c>
      <c r="G98" s="112" t="s">
        <v>7</v>
      </c>
      <c r="J98" s="127">
        <v>31</v>
      </c>
      <c r="K98" s="125" t="s">
        <v>20</v>
      </c>
      <c r="L98" s="125"/>
      <c r="N98" s="121">
        <v>34</v>
      </c>
      <c r="O98" s="121" t="s">
        <v>407</v>
      </c>
      <c r="P98" s="121" t="s">
        <v>440</v>
      </c>
      <c r="R98" s="127">
        <v>34</v>
      </c>
      <c r="S98" s="123" t="s">
        <v>59</v>
      </c>
      <c r="T98" s="123"/>
    </row>
    <row r="99" spans="2:20">
      <c r="B99" s="127">
        <v>27</v>
      </c>
      <c r="C99" s="115" t="s">
        <v>393</v>
      </c>
      <c r="D99" s="115" t="s">
        <v>440</v>
      </c>
      <c r="F99" s="112">
        <v>35</v>
      </c>
      <c r="G99" s="129" t="s">
        <v>460</v>
      </c>
      <c r="H99" s="129" t="s">
        <v>110</v>
      </c>
      <c r="J99" s="127">
        <v>32</v>
      </c>
      <c r="K99" s="112" t="s">
        <v>417</v>
      </c>
      <c r="L99" s="126" t="s">
        <v>108</v>
      </c>
      <c r="N99" s="121">
        <v>34</v>
      </c>
      <c r="O99" s="121" t="s">
        <v>57</v>
      </c>
      <c r="P99" s="121"/>
      <c r="R99" s="127">
        <v>34</v>
      </c>
      <c r="S99" s="123" t="s">
        <v>391</v>
      </c>
      <c r="T99" s="123" t="s">
        <v>89</v>
      </c>
    </row>
    <row r="100" spans="2:20">
      <c r="B100" s="127">
        <v>27</v>
      </c>
      <c r="C100" s="115" t="s">
        <v>432</v>
      </c>
      <c r="D100" s="115" t="s">
        <v>401</v>
      </c>
      <c r="F100" s="112">
        <v>35</v>
      </c>
      <c r="G100" s="129" t="s">
        <v>448</v>
      </c>
      <c r="H100" s="129" t="s">
        <v>62</v>
      </c>
      <c r="J100" s="127">
        <v>32</v>
      </c>
      <c r="K100" s="112" t="s">
        <v>30</v>
      </c>
      <c r="N100" s="112">
        <v>35</v>
      </c>
      <c r="O100" s="112" t="s">
        <v>324</v>
      </c>
      <c r="P100" s="112" t="s">
        <v>437</v>
      </c>
      <c r="R100" s="112">
        <v>35</v>
      </c>
      <c r="S100" s="112" t="s">
        <v>383</v>
      </c>
      <c r="T100" s="112" t="s">
        <v>464</v>
      </c>
    </row>
    <row r="101" spans="2:20">
      <c r="B101" s="127">
        <v>27</v>
      </c>
      <c r="C101" s="115" t="s">
        <v>15</v>
      </c>
      <c r="D101" s="115" t="s">
        <v>454</v>
      </c>
      <c r="F101" s="112">
        <v>36</v>
      </c>
      <c r="G101" s="112" t="s">
        <v>445</v>
      </c>
      <c r="H101" s="112" t="s">
        <v>452</v>
      </c>
      <c r="J101" s="127">
        <v>33</v>
      </c>
      <c r="K101" s="125" t="s">
        <v>398</v>
      </c>
      <c r="L101" s="130" t="s">
        <v>452</v>
      </c>
      <c r="N101" s="112">
        <v>35</v>
      </c>
      <c r="O101" s="112" t="s">
        <v>57</v>
      </c>
      <c r="R101" s="112">
        <v>35</v>
      </c>
      <c r="S101" s="112" t="s">
        <v>23</v>
      </c>
    </row>
    <row r="102" spans="2:20">
      <c r="B102" s="127">
        <v>28</v>
      </c>
      <c r="C102" s="112" t="s">
        <v>327</v>
      </c>
      <c r="D102" s="112" t="s">
        <v>80</v>
      </c>
      <c r="F102" s="112">
        <v>36</v>
      </c>
      <c r="G102" s="112" t="s">
        <v>434</v>
      </c>
      <c r="H102" s="112" t="s">
        <v>314</v>
      </c>
      <c r="J102" s="127">
        <v>33</v>
      </c>
      <c r="K102" s="125" t="s">
        <v>412</v>
      </c>
      <c r="L102" s="125" t="s">
        <v>62</v>
      </c>
      <c r="N102" s="112">
        <v>35</v>
      </c>
      <c r="O102" s="112" t="s">
        <v>57</v>
      </c>
      <c r="R102" s="112">
        <v>35</v>
      </c>
      <c r="S102" s="112" t="s">
        <v>397</v>
      </c>
    </row>
    <row r="103" spans="2:20">
      <c r="B103" s="127">
        <v>28</v>
      </c>
      <c r="C103" s="112" t="s">
        <v>15</v>
      </c>
      <c r="D103" s="112" t="s">
        <v>99</v>
      </c>
      <c r="F103" s="112">
        <v>37</v>
      </c>
      <c r="G103" s="129" t="s">
        <v>462</v>
      </c>
      <c r="H103" s="129" t="s">
        <v>113</v>
      </c>
      <c r="J103" s="131">
        <v>34</v>
      </c>
      <c r="K103" s="112" t="s">
        <v>388</v>
      </c>
      <c r="L103" s="112" t="s">
        <v>449</v>
      </c>
      <c r="N103" s="121">
        <v>36</v>
      </c>
      <c r="O103" s="121" t="s">
        <v>381</v>
      </c>
      <c r="P103" s="121" t="s">
        <v>447</v>
      </c>
      <c r="R103" s="112">
        <v>35</v>
      </c>
      <c r="S103" s="112" t="s">
        <v>431</v>
      </c>
      <c r="T103" s="112" t="s">
        <v>454</v>
      </c>
    </row>
    <row r="104" spans="2:20">
      <c r="B104" s="127">
        <v>29</v>
      </c>
      <c r="C104" s="115" t="s">
        <v>465</v>
      </c>
      <c r="D104" s="115" t="s">
        <v>444</v>
      </c>
      <c r="F104" s="112">
        <v>37</v>
      </c>
      <c r="G104" s="129" t="s">
        <v>434</v>
      </c>
      <c r="H104" s="129" t="s">
        <v>437</v>
      </c>
      <c r="J104" s="131">
        <v>35</v>
      </c>
      <c r="K104" s="132" t="s">
        <v>466</v>
      </c>
      <c r="L104" s="132" t="s">
        <v>73</v>
      </c>
      <c r="N104" s="121">
        <v>36</v>
      </c>
      <c r="O104" s="121" t="s">
        <v>407</v>
      </c>
      <c r="P104" s="121" t="s">
        <v>441</v>
      </c>
      <c r="R104" s="112">
        <v>36</v>
      </c>
      <c r="S104" s="123" t="s">
        <v>451</v>
      </c>
      <c r="T104" s="123" t="s">
        <v>392</v>
      </c>
    </row>
    <row r="105" spans="2:20">
      <c r="B105" s="127">
        <v>29</v>
      </c>
      <c r="C105" s="115" t="s">
        <v>388</v>
      </c>
      <c r="D105" s="115" t="s">
        <v>440</v>
      </c>
      <c r="F105" s="112">
        <v>37</v>
      </c>
      <c r="G105" s="129" t="s">
        <v>445</v>
      </c>
      <c r="H105" s="129" t="s">
        <v>306</v>
      </c>
      <c r="J105" s="131">
        <v>35</v>
      </c>
      <c r="K105" s="132" t="s">
        <v>35</v>
      </c>
      <c r="L105" s="132" t="s">
        <v>73</v>
      </c>
      <c r="N105" s="121">
        <v>36</v>
      </c>
      <c r="O105" s="121" t="s">
        <v>403</v>
      </c>
      <c r="P105" s="121" t="s">
        <v>437</v>
      </c>
      <c r="R105" s="112">
        <v>36</v>
      </c>
      <c r="S105" s="123" t="s">
        <v>23</v>
      </c>
      <c r="T105" s="123"/>
    </row>
    <row r="106" spans="2:20">
      <c r="B106" s="127">
        <v>29</v>
      </c>
      <c r="C106" s="115" t="s">
        <v>9</v>
      </c>
      <c r="D106" s="115"/>
      <c r="F106" s="112">
        <v>38</v>
      </c>
      <c r="G106" s="112" t="s">
        <v>445</v>
      </c>
      <c r="H106" s="112" t="s">
        <v>446</v>
      </c>
      <c r="J106" s="131">
        <v>35</v>
      </c>
      <c r="K106" s="132" t="s">
        <v>398</v>
      </c>
      <c r="L106" s="132" t="s">
        <v>61</v>
      </c>
      <c r="N106" s="112">
        <v>37</v>
      </c>
      <c r="O106" s="112" t="s">
        <v>381</v>
      </c>
      <c r="P106" s="112" t="s">
        <v>427</v>
      </c>
      <c r="R106" s="112">
        <v>36</v>
      </c>
      <c r="S106" s="123" t="s">
        <v>397</v>
      </c>
      <c r="T106" s="123"/>
    </row>
    <row r="107" spans="2:20">
      <c r="B107" s="127">
        <v>29</v>
      </c>
      <c r="C107" s="115" t="s">
        <v>59</v>
      </c>
      <c r="D107" s="115"/>
      <c r="F107" s="112">
        <v>38</v>
      </c>
      <c r="G107" s="112" t="s">
        <v>424</v>
      </c>
      <c r="H107" s="112" t="s">
        <v>82</v>
      </c>
      <c r="J107" s="112">
        <v>36</v>
      </c>
      <c r="K107" s="112" t="s">
        <v>453</v>
      </c>
      <c r="L107" s="112" t="s">
        <v>467</v>
      </c>
      <c r="N107" s="112">
        <v>37</v>
      </c>
      <c r="O107" s="112" t="s">
        <v>407</v>
      </c>
      <c r="P107" s="112" t="s">
        <v>437</v>
      </c>
      <c r="R107" s="112">
        <v>36</v>
      </c>
      <c r="S107" s="123" t="s">
        <v>408</v>
      </c>
      <c r="T107" s="123" t="s">
        <v>454</v>
      </c>
    </row>
    <row r="108" spans="2:20">
      <c r="B108" s="127">
        <v>30</v>
      </c>
      <c r="C108" s="112" t="s">
        <v>468</v>
      </c>
      <c r="D108" s="112" t="s">
        <v>107</v>
      </c>
      <c r="F108" s="129">
        <v>39</v>
      </c>
      <c r="G108" s="129" t="s">
        <v>326</v>
      </c>
      <c r="H108" s="129" t="s">
        <v>469</v>
      </c>
      <c r="J108" s="112">
        <v>36</v>
      </c>
      <c r="K108" s="112" t="s">
        <v>433</v>
      </c>
      <c r="L108" s="112" t="s">
        <v>62</v>
      </c>
      <c r="N108" s="112">
        <v>37</v>
      </c>
      <c r="O108" s="112" t="s">
        <v>324</v>
      </c>
      <c r="R108" s="112">
        <v>37</v>
      </c>
      <c r="S108" s="112" t="s">
        <v>58</v>
      </c>
    </row>
    <row r="109" spans="2:20">
      <c r="B109" s="127">
        <v>30</v>
      </c>
      <c r="C109" s="112" t="s">
        <v>327</v>
      </c>
      <c r="F109" s="129">
        <v>39</v>
      </c>
      <c r="G109" s="129" t="s">
        <v>424</v>
      </c>
      <c r="H109" s="129" t="s">
        <v>73</v>
      </c>
      <c r="J109" s="112">
        <v>36</v>
      </c>
      <c r="K109" s="112" t="s">
        <v>30</v>
      </c>
      <c r="L109" s="112" t="s">
        <v>85</v>
      </c>
      <c r="N109" s="112">
        <v>37</v>
      </c>
      <c r="O109" s="112" t="s">
        <v>177</v>
      </c>
      <c r="R109" s="112">
        <v>37</v>
      </c>
      <c r="S109" s="112" t="s">
        <v>431</v>
      </c>
      <c r="T109" s="112" t="s">
        <v>77</v>
      </c>
    </row>
    <row r="110" spans="2:20">
      <c r="B110" s="127">
        <v>30</v>
      </c>
      <c r="C110" s="112" t="s">
        <v>15</v>
      </c>
      <c r="D110" s="112" t="s">
        <v>95</v>
      </c>
      <c r="F110" s="129">
        <v>39</v>
      </c>
      <c r="G110" s="129" t="s">
        <v>329</v>
      </c>
      <c r="H110" s="129" t="s">
        <v>470</v>
      </c>
      <c r="J110" s="112">
        <v>37</v>
      </c>
      <c r="K110" s="133" t="s">
        <v>388</v>
      </c>
      <c r="L110" s="133"/>
      <c r="N110" s="121">
        <v>38</v>
      </c>
      <c r="O110" s="121" t="s">
        <v>418</v>
      </c>
      <c r="P110" s="121" t="s">
        <v>437</v>
      </c>
      <c r="R110" s="112">
        <v>38</v>
      </c>
      <c r="S110" s="134" t="s">
        <v>431</v>
      </c>
      <c r="T110" s="134" t="s">
        <v>413</v>
      </c>
    </row>
    <row r="111" spans="2:20">
      <c r="B111" s="127">
        <v>31</v>
      </c>
      <c r="C111" s="112" t="s">
        <v>465</v>
      </c>
      <c r="D111" s="112" t="s">
        <v>471</v>
      </c>
      <c r="F111" s="112">
        <v>40</v>
      </c>
      <c r="G111" s="112" t="s">
        <v>424</v>
      </c>
      <c r="H111" s="112" t="s">
        <v>409</v>
      </c>
      <c r="J111" s="112">
        <v>37</v>
      </c>
      <c r="K111" s="133" t="s">
        <v>30</v>
      </c>
      <c r="L111" s="133" t="s">
        <v>77</v>
      </c>
      <c r="N111" s="121">
        <v>38</v>
      </c>
      <c r="O111" s="121" t="s">
        <v>402</v>
      </c>
      <c r="P111" s="121" t="s">
        <v>315</v>
      </c>
      <c r="R111" s="112">
        <v>38</v>
      </c>
      <c r="S111" s="134" t="s">
        <v>59</v>
      </c>
      <c r="T111" s="134"/>
    </row>
    <row r="112" spans="2:20">
      <c r="B112" s="127">
        <v>31</v>
      </c>
      <c r="C112" s="112" t="s">
        <v>412</v>
      </c>
      <c r="D112" s="112" t="s">
        <v>452</v>
      </c>
      <c r="F112" s="112">
        <v>40</v>
      </c>
      <c r="G112" s="112" t="s">
        <v>329</v>
      </c>
      <c r="H112" s="112" t="s">
        <v>409</v>
      </c>
      <c r="J112" s="112">
        <v>37</v>
      </c>
      <c r="K112" s="133" t="s">
        <v>13</v>
      </c>
      <c r="L112" s="133"/>
      <c r="N112" s="121">
        <v>38</v>
      </c>
      <c r="O112" s="121" t="s">
        <v>389</v>
      </c>
      <c r="P112" s="121" t="s">
        <v>437</v>
      </c>
      <c r="R112" s="112">
        <v>38</v>
      </c>
      <c r="S112" s="134" t="s">
        <v>59</v>
      </c>
      <c r="T112" s="134"/>
    </row>
    <row r="113" spans="2:20">
      <c r="B113" s="127">
        <v>31</v>
      </c>
      <c r="C113" s="112" t="s">
        <v>9</v>
      </c>
      <c r="F113" s="129">
        <v>41</v>
      </c>
      <c r="G113" s="129" t="s">
        <v>326</v>
      </c>
      <c r="H113" s="129" t="s">
        <v>380</v>
      </c>
      <c r="J113" s="112">
        <v>38</v>
      </c>
      <c r="K113" s="112" t="s">
        <v>388</v>
      </c>
      <c r="N113" s="121">
        <v>38</v>
      </c>
      <c r="O113" s="121" t="s">
        <v>57</v>
      </c>
      <c r="P113" s="121"/>
      <c r="R113" s="112">
        <v>39</v>
      </c>
      <c r="S113" s="112" t="s">
        <v>451</v>
      </c>
      <c r="T113" s="112" t="s">
        <v>61</v>
      </c>
    </row>
    <row r="114" spans="2:20">
      <c r="B114" s="127">
        <v>32</v>
      </c>
      <c r="C114" s="115" t="s">
        <v>465</v>
      </c>
      <c r="D114" s="115" t="s">
        <v>107</v>
      </c>
      <c r="F114" s="129">
        <v>41</v>
      </c>
      <c r="G114" s="129" t="s">
        <v>424</v>
      </c>
      <c r="H114" s="129" t="s">
        <v>427</v>
      </c>
      <c r="J114" s="112">
        <v>38</v>
      </c>
      <c r="K114" s="112" t="s">
        <v>20</v>
      </c>
      <c r="L114" s="112" t="s">
        <v>61</v>
      </c>
      <c r="N114" s="127">
        <v>39</v>
      </c>
      <c r="O114" s="112" t="s">
        <v>381</v>
      </c>
      <c r="P114" s="112" t="s">
        <v>306</v>
      </c>
      <c r="R114" s="112">
        <v>39</v>
      </c>
      <c r="S114" s="112" t="s">
        <v>408</v>
      </c>
      <c r="T114" s="112" t="s">
        <v>83</v>
      </c>
    </row>
    <row r="115" spans="2:20">
      <c r="B115" s="127">
        <v>32</v>
      </c>
      <c r="C115" s="115" t="s">
        <v>468</v>
      </c>
      <c r="D115" s="115" t="s">
        <v>471</v>
      </c>
      <c r="F115" s="129">
        <v>41</v>
      </c>
      <c r="G115" s="129" t="s">
        <v>329</v>
      </c>
      <c r="H115" s="129" t="s">
        <v>315</v>
      </c>
      <c r="J115" s="112">
        <v>38</v>
      </c>
      <c r="K115" s="112" t="s">
        <v>398</v>
      </c>
      <c r="L115" s="112" t="s">
        <v>102</v>
      </c>
      <c r="N115" s="127">
        <v>39</v>
      </c>
      <c r="O115" s="112" t="s">
        <v>407</v>
      </c>
      <c r="P115" s="112" t="s">
        <v>427</v>
      </c>
      <c r="R115" s="112">
        <v>39</v>
      </c>
      <c r="S115" s="112" t="s">
        <v>56</v>
      </c>
    </row>
    <row r="116" spans="2:20">
      <c r="B116" s="127">
        <v>32</v>
      </c>
      <c r="C116" s="115" t="s">
        <v>327</v>
      </c>
      <c r="D116" s="115" t="s">
        <v>392</v>
      </c>
      <c r="F116" s="129">
        <v>41</v>
      </c>
      <c r="G116" s="129" t="s">
        <v>7</v>
      </c>
      <c r="H116" s="129"/>
      <c r="J116" s="112">
        <v>39</v>
      </c>
      <c r="K116" s="133" t="s">
        <v>417</v>
      </c>
      <c r="L116" s="133" t="s">
        <v>96</v>
      </c>
      <c r="N116" s="127">
        <v>39</v>
      </c>
      <c r="O116" s="112" t="s">
        <v>57</v>
      </c>
      <c r="R116" s="112">
        <v>40</v>
      </c>
      <c r="S116" s="134" t="s">
        <v>451</v>
      </c>
      <c r="T116" s="134" t="s">
        <v>396</v>
      </c>
    </row>
    <row r="117" spans="2:20">
      <c r="B117" s="127">
        <v>32</v>
      </c>
      <c r="C117" s="115" t="s">
        <v>432</v>
      </c>
      <c r="D117" s="115" t="s">
        <v>107</v>
      </c>
      <c r="F117" s="112">
        <v>42</v>
      </c>
      <c r="G117" s="112" t="s">
        <v>424</v>
      </c>
      <c r="H117" s="112" t="s">
        <v>115</v>
      </c>
      <c r="J117" s="112">
        <v>39</v>
      </c>
      <c r="K117" s="133" t="s">
        <v>388</v>
      </c>
      <c r="L117" s="133" t="s">
        <v>67</v>
      </c>
      <c r="N117" s="127">
        <v>40</v>
      </c>
      <c r="O117" s="121" t="s">
        <v>418</v>
      </c>
      <c r="P117" s="121" t="s">
        <v>472</v>
      </c>
      <c r="R117" s="112">
        <v>40</v>
      </c>
      <c r="S117" s="134" t="s">
        <v>473</v>
      </c>
      <c r="T117" s="134" t="s">
        <v>437</v>
      </c>
    </row>
    <row r="118" spans="2:20">
      <c r="B118" s="127">
        <v>32</v>
      </c>
      <c r="C118" s="115" t="s">
        <v>9</v>
      </c>
      <c r="D118" s="115"/>
      <c r="F118" s="112">
        <v>42</v>
      </c>
      <c r="G118" s="112" t="s">
        <v>416</v>
      </c>
      <c r="H118" s="112" t="s">
        <v>401</v>
      </c>
      <c r="J118" s="112">
        <v>39</v>
      </c>
      <c r="K118" s="133" t="s">
        <v>30</v>
      </c>
      <c r="L118" s="133" t="s">
        <v>89</v>
      </c>
      <c r="N118" s="127">
        <v>40</v>
      </c>
      <c r="O118" s="121" t="s">
        <v>381</v>
      </c>
      <c r="P118" s="121" t="s">
        <v>440</v>
      </c>
      <c r="R118" s="112">
        <v>40</v>
      </c>
      <c r="S118" s="134" t="s">
        <v>474</v>
      </c>
      <c r="T118" s="134" t="s">
        <v>423</v>
      </c>
    </row>
    <row r="119" spans="2:20">
      <c r="B119" s="127">
        <v>32</v>
      </c>
      <c r="C119" s="115" t="s">
        <v>15</v>
      </c>
      <c r="D119" s="115" t="s">
        <v>80</v>
      </c>
      <c r="F119" s="112">
        <v>42</v>
      </c>
      <c r="G119" s="112" t="s">
        <v>18</v>
      </c>
      <c r="J119" s="112">
        <v>39</v>
      </c>
      <c r="K119" s="133" t="s">
        <v>379</v>
      </c>
      <c r="L119" s="133" t="s">
        <v>85</v>
      </c>
      <c r="N119" s="127">
        <v>40</v>
      </c>
      <c r="O119" s="121" t="s">
        <v>324</v>
      </c>
      <c r="P119" s="121" t="s">
        <v>475</v>
      </c>
      <c r="R119" s="112">
        <v>40</v>
      </c>
      <c r="S119" s="134" t="s">
        <v>408</v>
      </c>
      <c r="T119" s="134" t="s">
        <v>405</v>
      </c>
    </row>
    <row r="120" spans="2:20">
      <c r="B120" s="131">
        <v>33</v>
      </c>
      <c r="C120" s="112" t="s">
        <v>412</v>
      </c>
      <c r="D120" s="112" t="s">
        <v>411</v>
      </c>
      <c r="F120" s="129">
        <v>43</v>
      </c>
      <c r="G120" s="135" t="s">
        <v>326</v>
      </c>
      <c r="H120" s="136" t="s">
        <v>86</v>
      </c>
      <c r="J120" s="112">
        <v>40</v>
      </c>
      <c r="K120" s="112" t="s">
        <v>379</v>
      </c>
      <c r="L120" s="112" t="s">
        <v>83</v>
      </c>
      <c r="N120" s="127">
        <v>40</v>
      </c>
      <c r="O120" s="121" t="s">
        <v>403</v>
      </c>
      <c r="P120" s="121" t="s">
        <v>315</v>
      </c>
      <c r="R120" s="112">
        <v>41</v>
      </c>
      <c r="S120" s="119" t="s">
        <v>426</v>
      </c>
      <c r="T120" s="119"/>
    </row>
    <row r="121" spans="2:20">
      <c r="B121" s="131">
        <v>33</v>
      </c>
      <c r="C121" s="112" t="s">
        <v>375</v>
      </c>
      <c r="D121" s="112" t="s">
        <v>411</v>
      </c>
      <c r="F121" s="129">
        <v>43</v>
      </c>
      <c r="G121" s="129" t="s">
        <v>318</v>
      </c>
      <c r="H121" s="129" t="s">
        <v>476</v>
      </c>
      <c r="J121" s="112">
        <v>40</v>
      </c>
      <c r="K121" s="112" t="s">
        <v>477</v>
      </c>
      <c r="L121" s="112" t="s">
        <v>119</v>
      </c>
      <c r="N121" s="127">
        <v>40</v>
      </c>
      <c r="O121" s="121" t="s">
        <v>426</v>
      </c>
      <c r="P121" s="121"/>
      <c r="R121" s="112">
        <v>41</v>
      </c>
      <c r="S121" s="112" t="s">
        <v>419</v>
      </c>
    </row>
    <row r="122" spans="2:20">
      <c r="B122" s="131">
        <v>33</v>
      </c>
      <c r="C122" s="112" t="s">
        <v>9</v>
      </c>
      <c r="F122" s="129">
        <v>43</v>
      </c>
      <c r="G122" s="129" t="s">
        <v>18</v>
      </c>
      <c r="H122" s="129"/>
      <c r="J122" s="112">
        <v>40</v>
      </c>
      <c r="K122" s="112" t="s">
        <v>478</v>
      </c>
      <c r="L122" s="112" t="s">
        <v>78</v>
      </c>
      <c r="N122" s="127">
        <v>41</v>
      </c>
      <c r="O122" s="112" t="s">
        <v>418</v>
      </c>
      <c r="P122" s="112" t="s">
        <v>444</v>
      </c>
      <c r="R122" s="112">
        <v>42</v>
      </c>
      <c r="S122" s="134" t="s">
        <v>23</v>
      </c>
      <c r="T122" s="134"/>
    </row>
    <row r="123" spans="2:20">
      <c r="B123" s="131">
        <v>34</v>
      </c>
      <c r="C123" s="137" t="s">
        <v>393</v>
      </c>
      <c r="D123" s="137"/>
      <c r="F123" s="112">
        <v>44</v>
      </c>
      <c r="G123" s="112" t="s">
        <v>424</v>
      </c>
      <c r="H123" s="112" t="s">
        <v>102</v>
      </c>
      <c r="J123" s="112">
        <v>41</v>
      </c>
      <c r="K123" s="133" t="s">
        <v>379</v>
      </c>
      <c r="L123" s="133" t="s">
        <v>411</v>
      </c>
      <c r="N123" s="127">
        <v>41</v>
      </c>
      <c r="O123" s="112" t="s">
        <v>407</v>
      </c>
      <c r="P123" s="112" t="s">
        <v>454</v>
      </c>
      <c r="R123" s="112">
        <v>42</v>
      </c>
      <c r="S123" s="134" t="s">
        <v>473</v>
      </c>
      <c r="T123" s="134"/>
    </row>
    <row r="124" spans="2:20">
      <c r="B124" s="131">
        <v>34</v>
      </c>
      <c r="C124" s="137" t="s">
        <v>9</v>
      </c>
      <c r="D124" s="137"/>
      <c r="F124" s="112">
        <v>44</v>
      </c>
      <c r="G124" s="112" t="s">
        <v>329</v>
      </c>
      <c r="H124" s="112" t="s">
        <v>103</v>
      </c>
      <c r="J124" s="112">
        <v>41</v>
      </c>
      <c r="K124" s="133" t="s">
        <v>477</v>
      </c>
      <c r="L124" s="133" t="s">
        <v>399</v>
      </c>
      <c r="N124" s="127">
        <v>41</v>
      </c>
      <c r="O124" s="112" t="s">
        <v>381</v>
      </c>
      <c r="P124" s="112" t="s">
        <v>437</v>
      </c>
      <c r="R124" s="112">
        <v>42</v>
      </c>
      <c r="S124" s="134" t="s">
        <v>408</v>
      </c>
      <c r="T124" s="134" t="s">
        <v>110</v>
      </c>
    </row>
    <row r="125" spans="2:20">
      <c r="B125" s="112">
        <v>35</v>
      </c>
      <c r="C125" s="112" t="s">
        <v>375</v>
      </c>
      <c r="D125" s="112" t="s">
        <v>89</v>
      </c>
      <c r="F125" s="129">
        <v>45</v>
      </c>
      <c r="G125" s="129" t="s">
        <v>326</v>
      </c>
      <c r="H125" s="129" t="s">
        <v>470</v>
      </c>
      <c r="J125" s="112">
        <v>41</v>
      </c>
      <c r="K125" s="133" t="s">
        <v>479</v>
      </c>
      <c r="L125" s="133" t="s">
        <v>444</v>
      </c>
      <c r="N125" s="127">
        <v>41</v>
      </c>
      <c r="O125" s="112" t="s">
        <v>389</v>
      </c>
      <c r="P125" s="112" t="s">
        <v>440</v>
      </c>
      <c r="R125" s="112">
        <v>43</v>
      </c>
      <c r="S125" s="112" t="s">
        <v>383</v>
      </c>
      <c r="T125" s="112" t="s">
        <v>441</v>
      </c>
    </row>
    <row r="126" spans="2:20">
      <c r="B126" s="112">
        <v>35</v>
      </c>
      <c r="C126" s="112" t="s">
        <v>327</v>
      </c>
      <c r="D126" s="112" t="s">
        <v>77</v>
      </c>
      <c r="F126" s="129">
        <v>45</v>
      </c>
      <c r="G126" s="129" t="s">
        <v>329</v>
      </c>
      <c r="H126" s="129" t="s">
        <v>95</v>
      </c>
      <c r="J126" s="112">
        <v>41</v>
      </c>
      <c r="K126" s="133" t="s">
        <v>20</v>
      </c>
      <c r="L126" s="133" t="s">
        <v>380</v>
      </c>
      <c r="N126" s="127">
        <v>41</v>
      </c>
      <c r="O126" s="112" t="s">
        <v>389</v>
      </c>
      <c r="P126" s="112" t="s">
        <v>441</v>
      </c>
      <c r="R126" s="112">
        <v>43</v>
      </c>
      <c r="S126" s="112" t="s">
        <v>23</v>
      </c>
    </row>
    <row r="127" spans="2:20">
      <c r="B127" s="112">
        <v>35</v>
      </c>
      <c r="C127" s="112" t="s">
        <v>9</v>
      </c>
      <c r="F127" s="129">
        <v>45</v>
      </c>
      <c r="G127" s="129" t="s">
        <v>15</v>
      </c>
      <c r="H127" s="129"/>
      <c r="J127" s="112">
        <v>42</v>
      </c>
      <c r="K127" s="112" t="s">
        <v>379</v>
      </c>
      <c r="N127" s="127">
        <v>41</v>
      </c>
      <c r="O127" s="112" t="s">
        <v>57</v>
      </c>
      <c r="R127" s="112">
        <v>43</v>
      </c>
      <c r="S127" s="112" t="s">
        <v>59</v>
      </c>
    </row>
    <row r="128" spans="2:20">
      <c r="B128" s="112">
        <v>36</v>
      </c>
      <c r="C128" s="138" t="s">
        <v>375</v>
      </c>
      <c r="D128" s="138" t="s">
        <v>103</v>
      </c>
      <c r="F128" s="129">
        <v>45</v>
      </c>
      <c r="G128" s="129" t="s">
        <v>460</v>
      </c>
      <c r="H128" s="129"/>
      <c r="J128" s="112">
        <v>42</v>
      </c>
      <c r="K128" s="112" t="s">
        <v>479</v>
      </c>
      <c r="L128" s="112" t="s">
        <v>77</v>
      </c>
      <c r="N128" s="127">
        <v>42</v>
      </c>
      <c r="O128" s="121" t="s">
        <v>418</v>
      </c>
      <c r="P128" s="121" t="s">
        <v>423</v>
      </c>
      <c r="R128" s="112">
        <v>43</v>
      </c>
      <c r="S128" s="112" t="s">
        <v>480</v>
      </c>
      <c r="T128" s="112" t="s">
        <v>422</v>
      </c>
    </row>
    <row r="129" spans="2:20">
      <c r="B129" s="112">
        <v>36</v>
      </c>
      <c r="C129" s="138" t="s">
        <v>481</v>
      </c>
      <c r="D129" s="138" t="s">
        <v>96</v>
      </c>
      <c r="F129" s="112">
        <v>46</v>
      </c>
      <c r="G129" s="112" t="s">
        <v>326</v>
      </c>
      <c r="H129" s="112" t="s">
        <v>440</v>
      </c>
      <c r="J129" s="112">
        <v>42</v>
      </c>
      <c r="K129" s="112" t="s">
        <v>477</v>
      </c>
      <c r="L129" s="112" t="s">
        <v>446</v>
      </c>
      <c r="N129" s="127">
        <v>42</v>
      </c>
      <c r="O129" s="121" t="s">
        <v>324</v>
      </c>
      <c r="P129" s="121"/>
      <c r="R129" s="112">
        <v>44</v>
      </c>
      <c r="S129" s="134" t="s">
        <v>451</v>
      </c>
      <c r="T129" s="134" t="s">
        <v>115</v>
      </c>
    </row>
    <row r="130" spans="2:20">
      <c r="B130" s="112">
        <v>36</v>
      </c>
      <c r="C130" s="138" t="s">
        <v>9</v>
      </c>
      <c r="D130" s="138"/>
      <c r="F130" s="112">
        <v>46</v>
      </c>
      <c r="G130" s="112" t="s">
        <v>329</v>
      </c>
      <c r="H130" s="112" t="s">
        <v>380</v>
      </c>
      <c r="J130" s="112">
        <v>43</v>
      </c>
      <c r="K130" s="139" t="s">
        <v>461</v>
      </c>
      <c r="L130" s="139" t="s">
        <v>96</v>
      </c>
      <c r="N130" s="127">
        <v>42</v>
      </c>
      <c r="O130" s="121" t="s">
        <v>177</v>
      </c>
      <c r="P130" s="121"/>
      <c r="R130" s="112">
        <v>44</v>
      </c>
      <c r="S130" s="134" t="s">
        <v>480</v>
      </c>
      <c r="T130" s="134" t="s">
        <v>380</v>
      </c>
    </row>
    <row r="131" spans="2:20">
      <c r="B131" s="112">
        <v>36</v>
      </c>
      <c r="C131" s="138" t="s">
        <v>59</v>
      </c>
      <c r="D131" s="138"/>
      <c r="F131" s="112">
        <v>46</v>
      </c>
      <c r="G131" s="112" t="s">
        <v>458</v>
      </c>
      <c r="H131" s="112" t="s">
        <v>115</v>
      </c>
      <c r="J131" s="112">
        <v>43</v>
      </c>
      <c r="K131" s="139" t="s">
        <v>20</v>
      </c>
      <c r="L131" s="139"/>
      <c r="N131" s="127">
        <v>43</v>
      </c>
      <c r="O131" s="112" t="s">
        <v>418</v>
      </c>
      <c r="P131" s="112" t="s">
        <v>315</v>
      </c>
      <c r="R131" s="112">
        <v>44</v>
      </c>
      <c r="S131" s="134" t="s">
        <v>397</v>
      </c>
      <c r="T131" s="134"/>
    </row>
    <row r="132" spans="2:20">
      <c r="B132" s="112">
        <v>37</v>
      </c>
      <c r="C132" s="112" t="s">
        <v>468</v>
      </c>
      <c r="D132" s="112" t="s">
        <v>103</v>
      </c>
      <c r="F132" s="129">
        <v>47</v>
      </c>
      <c r="G132" s="129" t="s">
        <v>424</v>
      </c>
      <c r="H132" s="129" t="s">
        <v>482</v>
      </c>
      <c r="J132" s="112">
        <v>43</v>
      </c>
      <c r="K132" s="139" t="s">
        <v>13</v>
      </c>
      <c r="L132" s="139"/>
      <c r="N132" s="127">
        <v>43</v>
      </c>
      <c r="O132" s="112" t="s">
        <v>381</v>
      </c>
      <c r="P132" s="112" t="s">
        <v>475</v>
      </c>
      <c r="R132" s="112">
        <v>45</v>
      </c>
      <c r="S132" s="112" t="s">
        <v>480</v>
      </c>
      <c r="T132" s="112" t="s">
        <v>387</v>
      </c>
    </row>
    <row r="133" spans="2:20">
      <c r="B133" s="112">
        <v>37</v>
      </c>
      <c r="C133" s="112" t="s">
        <v>393</v>
      </c>
      <c r="D133" s="112" t="s">
        <v>469</v>
      </c>
      <c r="F133" s="129">
        <v>47</v>
      </c>
      <c r="G133" s="129" t="s">
        <v>318</v>
      </c>
      <c r="H133" s="129"/>
      <c r="J133" s="112">
        <v>44</v>
      </c>
      <c r="K133" s="112" t="s">
        <v>379</v>
      </c>
      <c r="L133" s="112" t="s">
        <v>470</v>
      </c>
      <c r="N133" s="127">
        <v>43</v>
      </c>
      <c r="O133" s="112" t="s">
        <v>324</v>
      </c>
      <c r="R133" s="112">
        <v>45</v>
      </c>
      <c r="S133" s="112" t="s">
        <v>431</v>
      </c>
      <c r="T133" s="112" t="s">
        <v>423</v>
      </c>
    </row>
    <row r="134" spans="2:20">
      <c r="B134" s="112">
        <v>37</v>
      </c>
      <c r="C134" s="112" t="s">
        <v>15</v>
      </c>
      <c r="D134" s="112" t="s">
        <v>82</v>
      </c>
      <c r="F134" s="112">
        <v>48</v>
      </c>
      <c r="G134" s="112" t="s">
        <v>318</v>
      </c>
      <c r="H134" s="112" t="s">
        <v>454</v>
      </c>
      <c r="J134" s="112">
        <v>44</v>
      </c>
      <c r="K134" s="112" t="s">
        <v>483</v>
      </c>
      <c r="L134" s="112" t="s">
        <v>470</v>
      </c>
      <c r="N134" s="127">
        <v>43</v>
      </c>
      <c r="O134" s="112" t="s">
        <v>426</v>
      </c>
      <c r="R134" s="134">
        <v>46</v>
      </c>
      <c r="S134" s="134" t="s">
        <v>383</v>
      </c>
      <c r="T134" s="134" t="s">
        <v>394</v>
      </c>
    </row>
    <row r="135" spans="2:20">
      <c r="B135" s="112">
        <v>38</v>
      </c>
      <c r="C135" s="138" t="s">
        <v>393</v>
      </c>
      <c r="D135" s="138" t="s">
        <v>62</v>
      </c>
      <c r="F135" s="112">
        <v>48</v>
      </c>
      <c r="G135" s="112" t="s">
        <v>395</v>
      </c>
      <c r="H135" s="112" t="s">
        <v>441</v>
      </c>
      <c r="J135" s="112">
        <v>44</v>
      </c>
      <c r="K135" s="112" t="s">
        <v>461</v>
      </c>
      <c r="L135" s="112" t="s">
        <v>469</v>
      </c>
      <c r="N135" s="127">
        <v>44</v>
      </c>
      <c r="O135" s="121" t="s">
        <v>418</v>
      </c>
      <c r="P135" s="121" t="s">
        <v>440</v>
      </c>
      <c r="R135" s="134">
        <v>46</v>
      </c>
      <c r="S135" s="134" t="s">
        <v>391</v>
      </c>
      <c r="T135" s="134" t="s">
        <v>306</v>
      </c>
    </row>
    <row r="136" spans="2:20">
      <c r="B136" s="112">
        <v>38</v>
      </c>
      <c r="C136" s="138" t="s">
        <v>388</v>
      </c>
      <c r="D136" s="138" t="s">
        <v>103</v>
      </c>
      <c r="F136" s="129">
        <v>49</v>
      </c>
      <c r="G136" s="129" t="s">
        <v>326</v>
      </c>
      <c r="H136" s="129" t="s">
        <v>104</v>
      </c>
      <c r="J136" s="112">
        <v>45</v>
      </c>
      <c r="K136" s="139" t="s">
        <v>325</v>
      </c>
      <c r="L136" s="139"/>
      <c r="N136" s="127">
        <v>44</v>
      </c>
      <c r="O136" s="121" t="s">
        <v>381</v>
      </c>
      <c r="P136" s="121" t="s">
        <v>429</v>
      </c>
      <c r="R136" s="134">
        <v>46</v>
      </c>
      <c r="S136" s="134" t="s">
        <v>397</v>
      </c>
      <c r="T136" s="134"/>
    </row>
    <row r="137" spans="2:20">
      <c r="B137" s="112">
        <v>38</v>
      </c>
      <c r="C137" s="138" t="s">
        <v>9</v>
      </c>
      <c r="D137" s="138"/>
      <c r="F137" s="129">
        <v>49</v>
      </c>
      <c r="G137" s="129" t="s">
        <v>424</v>
      </c>
      <c r="H137" s="129" t="s">
        <v>440</v>
      </c>
      <c r="J137" s="112">
        <v>45</v>
      </c>
      <c r="K137" s="139" t="s">
        <v>484</v>
      </c>
      <c r="L137" s="139" t="s">
        <v>409</v>
      </c>
      <c r="N137" s="127">
        <v>44</v>
      </c>
      <c r="O137" s="121" t="s">
        <v>407</v>
      </c>
      <c r="P137" s="121" t="s">
        <v>390</v>
      </c>
      <c r="R137" s="112">
        <v>47</v>
      </c>
      <c r="S137" s="112" t="s">
        <v>383</v>
      </c>
      <c r="T137" s="112" t="s">
        <v>376</v>
      </c>
    </row>
    <row r="138" spans="2:20">
      <c r="B138" s="112">
        <v>40</v>
      </c>
      <c r="C138" s="112" t="s">
        <v>393</v>
      </c>
      <c r="D138" s="112" t="s">
        <v>470</v>
      </c>
      <c r="F138" s="129">
        <v>49</v>
      </c>
      <c r="G138" s="129" t="s">
        <v>416</v>
      </c>
      <c r="H138" s="129" t="s">
        <v>485</v>
      </c>
      <c r="J138" s="112">
        <v>45</v>
      </c>
      <c r="K138" s="139" t="s">
        <v>20</v>
      </c>
      <c r="L138" s="139"/>
      <c r="N138" s="127">
        <v>44</v>
      </c>
      <c r="O138" s="121" t="s">
        <v>57</v>
      </c>
      <c r="P138" s="121"/>
      <c r="R138" s="112">
        <v>47</v>
      </c>
      <c r="S138" s="112" t="s">
        <v>23</v>
      </c>
    </row>
    <row r="139" spans="2:20">
      <c r="B139" s="112">
        <v>40</v>
      </c>
      <c r="C139" s="112" t="s">
        <v>393</v>
      </c>
      <c r="D139" s="112" t="s">
        <v>110</v>
      </c>
      <c r="F139" s="129">
        <v>49</v>
      </c>
      <c r="G139" s="129" t="s">
        <v>416</v>
      </c>
      <c r="H139" s="129" t="s">
        <v>440</v>
      </c>
      <c r="J139" s="112">
        <v>46</v>
      </c>
      <c r="K139" s="112" t="s">
        <v>325</v>
      </c>
      <c r="N139" s="127">
        <v>45</v>
      </c>
      <c r="O139" s="112" t="s">
        <v>418</v>
      </c>
      <c r="R139" s="112">
        <v>47</v>
      </c>
      <c r="S139" s="112" t="s">
        <v>397</v>
      </c>
    </row>
    <row r="140" spans="2:20">
      <c r="B140" s="112">
        <v>40</v>
      </c>
      <c r="C140" s="112" t="s">
        <v>15</v>
      </c>
      <c r="D140" s="112" t="s">
        <v>89</v>
      </c>
      <c r="F140" s="129">
        <v>49</v>
      </c>
      <c r="G140" s="129" t="s">
        <v>395</v>
      </c>
      <c r="H140" s="129"/>
      <c r="J140" s="112">
        <v>46</v>
      </c>
      <c r="K140" s="112" t="s">
        <v>484</v>
      </c>
      <c r="L140" s="112" t="s">
        <v>376</v>
      </c>
      <c r="N140" s="127">
        <v>45</v>
      </c>
      <c r="O140" s="112" t="s">
        <v>407</v>
      </c>
      <c r="P140" s="112" t="s">
        <v>112</v>
      </c>
      <c r="R140" s="112">
        <v>47</v>
      </c>
      <c r="S140" s="112" t="s">
        <v>397</v>
      </c>
    </row>
    <row r="141" spans="2:20">
      <c r="B141" s="112">
        <v>40</v>
      </c>
      <c r="C141" s="112" t="s">
        <v>9</v>
      </c>
      <c r="F141" s="112">
        <v>50</v>
      </c>
      <c r="G141" s="112" t="s">
        <v>424</v>
      </c>
      <c r="H141" s="112" t="s">
        <v>485</v>
      </c>
      <c r="J141" s="112">
        <v>46</v>
      </c>
      <c r="K141" s="112" t="s">
        <v>35</v>
      </c>
      <c r="N141" s="127">
        <v>45</v>
      </c>
      <c r="O141" s="112" t="s">
        <v>177</v>
      </c>
      <c r="R141" s="112">
        <v>47</v>
      </c>
      <c r="S141" s="112" t="s">
        <v>408</v>
      </c>
      <c r="T141" s="112" t="s">
        <v>115</v>
      </c>
    </row>
    <row r="142" spans="2:20">
      <c r="B142" s="112">
        <v>41</v>
      </c>
      <c r="C142" s="138" t="s">
        <v>468</v>
      </c>
      <c r="D142" s="138" t="s">
        <v>470</v>
      </c>
      <c r="F142" s="112">
        <v>50</v>
      </c>
      <c r="G142" s="112" t="s">
        <v>458</v>
      </c>
      <c r="H142" s="112" t="s">
        <v>454</v>
      </c>
      <c r="J142" s="112">
        <v>46</v>
      </c>
      <c r="K142" s="112" t="s">
        <v>328</v>
      </c>
      <c r="L142" s="140" t="s">
        <v>454</v>
      </c>
      <c r="N142" s="127">
        <v>46</v>
      </c>
      <c r="O142" s="121" t="s">
        <v>381</v>
      </c>
      <c r="P142" s="121" t="s">
        <v>103</v>
      </c>
      <c r="R142" s="134">
        <v>48</v>
      </c>
      <c r="S142" s="134" t="s">
        <v>397</v>
      </c>
      <c r="T142" s="134"/>
    </row>
    <row r="143" spans="2:20">
      <c r="B143" s="112">
        <v>41</v>
      </c>
      <c r="C143" s="138" t="s">
        <v>388</v>
      </c>
      <c r="D143" s="138" t="s">
        <v>104</v>
      </c>
      <c r="F143" s="112">
        <v>50</v>
      </c>
      <c r="G143" s="112" t="s">
        <v>18</v>
      </c>
      <c r="H143" s="112" t="s">
        <v>447</v>
      </c>
      <c r="J143" s="139">
        <v>47</v>
      </c>
      <c r="K143" s="139" t="s">
        <v>433</v>
      </c>
      <c r="L143" s="139" t="s">
        <v>115</v>
      </c>
      <c r="N143" s="127">
        <v>46</v>
      </c>
      <c r="O143" s="121" t="s">
        <v>324</v>
      </c>
      <c r="P143" s="121" t="s">
        <v>118</v>
      </c>
      <c r="R143" s="134">
        <v>48</v>
      </c>
      <c r="S143" s="134" t="s">
        <v>431</v>
      </c>
      <c r="T143" s="134" t="s">
        <v>427</v>
      </c>
    </row>
    <row r="144" spans="2:20">
      <c r="B144" s="112">
        <v>41</v>
      </c>
      <c r="C144" s="138" t="s">
        <v>15</v>
      </c>
      <c r="D144" s="138" t="s">
        <v>423</v>
      </c>
      <c r="F144" s="112">
        <v>51</v>
      </c>
      <c r="G144" s="112" t="s">
        <v>326</v>
      </c>
      <c r="H144" s="112" t="s">
        <v>435</v>
      </c>
      <c r="J144" s="139">
        <v>47</v>
      </c>
      <c r="K144" s="139" t="s">
        <v>20</v>
      </c>
      <c r="L144" s="139"/>
      <c r="N144" s="112">
        <v>47</v>
      </c>
      <c r="O144" s="112" t="s">
        <v>418</v>
      </c>
      <c r="P144" s="112" t="s">
        <v>485</v>
      </c>
      <c r="R144" s="112">
        <v>49</v>
      </c>
      <c r="S144" s="112" t="s">
        <v>179</v>
      </c>
    </row>
    <row r="145" spans="2:20">
      <c r="B145" s="112">
        <v>42</v>
      </c>
      <c r="C145" s="112" t="s">
        <v>375</v>
      </c>
      <c r="D145" s="112" t="s">
        <v>470</v>
      </c>
      <c r="F145" s="112">
        <v>51</v>
      </c>
      <c r="G145" s="112" t="s">
        <v>458</v>
      </c>
      <c r="H145" s="112" t="s">
        <v>485</v>
      </c>
      <c r="J145" s="112">
        <v>48</v>
      </c>
      <c r="K145" s="112" t="s">
        <v>483</v>
      </c>
      <c r="N145" s="112">
        <v>47</v>
      </c>
      <c r="O145" s="112" t="s">
        <v>324</v>
      </c>
      <c r="P145" s="112" t="s">
        <v>315</v>
      </c>
      <c r="R145" s="112">
        <v>49</v>
      </c>
      <c r="S145" s="112" t="s">
        <v>58</v>
      </c>
    </row>
    <row r="146" spans="2:20">
      <c r="B146" s="112">
        <v>42</v>
      </c>
      <c r="C146" s="112" t="s">
        <v>468</v>
      </c>
      <c r="D146" s="112" t="s">
        <v>110</v>
      </c>
      <c r="F146" s="112">
        <v>51</v>
      </c>
      <c r="G146" s="112" t="s">
        <v>18</v>
      </c>
      <c r="H146" s="112" t="s">
        <v>380</v>
      </c>
      <c r="J146" s="112">
        <v>48</v>
      </c>
      <c r="K146" s="112" t="s">
        <v>466</v>
      </c>
      <c r="L146" s="112" t="s">
        <v>115</v>
      </c>
      <c r="N146" s="112">
        <v>47</v>
      </c>
      <c r="O146" s="112" t="s">
        <v>381</v>
      </c>
      <c r="P146" s="112" t="s">
        <v>449</v>
      </c>
      <c r="R146" s="112">
        <v>49</v>
      </c>
      <c r="S146" s="112" t="s">
        <v>55</v>
      </c>
      <c r="T146" s="112" t="s">
        <v>67</v>
      </c>
    </row>
    <row r="147" spans="2:20">
      <c r="B147" s="112">
        <v>42</v>
      </c>
      <c r="C147" s="112" t="s">
        <v>432</v>
      </c>
      <c r="D147" s="112" t="s">
        <v>77</v>
      </c>
      <c r="F147" s="112">
        <v>52</v>
      </c>
      <c r="G147" s="112" t="s">
        <v>424</v>
      </c>
      <c r="H147" s="112" t="s">
        <v>441</v>
      </c>
      <c r="J147" s="112">
        <v>48</v>
      </c>
      <c r="K147" s="112" t="s">
        <v>20</v>
      </c>
      <c r="N147" s="112">
        <v>47</v>
      </c>
      <c r="O147" s="112" t="s">
        <v>403</v>
      </c>
      <c r="P147" s="112" t="s">
        <v>382</v>
      </c>
      <c r="R147" s="134">
        <v>50</v>
      </c>
      <c r="S147" s="134" t="s">
        <v>486</v>
      </c>
      <c r="T147" s="134" t="s">
        <v>406</v>
      </c>
    </row>
    <row r="148" spans="2:20">
      <c r="B148" s="112">
        <v>42</v>
      </c>
      <c r="C148" s="112" t="s">
        <v>432</v>
      </c>
      <c r="D148" s="112" t="s">
        <v>83</v>
      </c>
      <c r="F148" s="112">
        <v>52</v>
      </c>
      <c r="G148" s="112" t="s">
        <v>458</v>
      </c>
      <c r="H148" s="112" t="s">
        <v>104</v>
      </c>
      <c r="J148" s="139">
        <v>49</v>
      </c>
      <c r="K148" s="139" t="s">
        <v>483</v>
      </c>
      <c r="L148" s="139"/>
      <c r="N148" s="112">
        <v>48</v>
      </c>
      <c r="O148" s="131" t="s">
        <v>407</v>
      </c>
      <c r="P148" s="131" t="s">
        <v>98</v>
      </c>
      <c r="R148" s="134">
        <v>50</v>
      </c>
      <c r="S148" s="134" t="s">
        <v>179</v>
      </c>
      <c r="T148" s="134"/>
    </row>
    <row r="149" spans="2:20">
      <c r="B149" s="112">
        <v>42</v>
      </c>
      <c r="C149" s="112" t="s">
        <v>15</v>
      </c>
      <c r="F149" s="112">
        <v>52</v>
      </c>
      <c r="G149" s="112" t="s">
        <v>458</v>
      </c>
      <c r="H149" s="112" t="s">
        <v>440</v>
      </c>
      <c r="J149" s="139">
        <v>49</v>
      </c>
      <c r="K149" s="139" t="s">
        <v>466</v>
      </c>
      <c r="L149" s="139"/>
      <c r="N149" s="112">
        <v>48</v>
      </c>
      <c r="O149" s="131" t="s">
        <v>450</v>
      </c>
      <c r="P149" s="131"/>
      <c r="R149" s="134">
        <v>50</v>
      </c>
      <c r="S149" s="134" t="s">
        <v>59</v>
      </c>
      <c r="T149" s="134"/>
    </row>
    <row r="150" spans="2:20">
      <c r="B150" s="112">
        <v>42</v>
      </c>
      <c r="C150" s="112" t="s">
        <v>58</v>
      </c>
      <c r="F150" s="112">
        <v>52</v>
      </c>
      <c r="G150" s="112" t="s">
        <v>395</v>
      </c>
      <c r="J150" s="139">
        <v>49</v>
      </c>
      <c r="K150" s="139" t="s">
        <v>328</v>
      </c>
      <c r="L150" s="139" t="s">
        <v>401</v>
      </c>
      <c r="N150" s="112">
        <v>49</v>
      </c>
      <c r="O150" s="112" t="s">
        <v>418</v>
      </c>
      <c r="P150" s="112" t="s">
        <v>487</v>
      </c>
      <c r="R150" s="134">
        <v>50</v>
      </c>
      <c r="S150" s="134" t="s">
        <v>59</v>
      </c>
      <c r="T150" s="134"/>
    </row>
    <row r="151" spans="2:20">
      <c r="B151" s="112">
        <v>43</v>
      </c>
      <c r="C151" s="138" t="s">
        <v>375</v>
      </c>
      <c r="D151" s="138"/>
      <c r="F151" s="112">
        <v>53</v>
      </c>
      <c r="G151" s="112" t="s">
        <v>326</v>
      </c>
      <c r="H151" s="112" t="s">
        <v>441</v>
      </c>
      <c r="J151" s="139">
        <v>49</v>
      </c>
      <c r="K151" s="139" t="s">
        <v>30</v>
      </c>
      <c r="L151" s="139"/>
      <c r="N151" s="112">
        <v>49</v>
      </c>
      <c r="O151" s="112" t="s">
        <v>389</v>
      </c>
      <c r="P151" s="112" t="s">
        <v>469</v>
      </c>
      <c r="R151" s="112">
        <v>51</v>
      </c>
      <c r="S151" s="112" t="s">
        <v>408</v>
      </c>
      <c r="T151" s="112" t="s">
        <v>104</v>
      </c>
    </row>
    <row r="152" spans="2:20">
      <c r="B152" s="112">
        <v>43</v>
      </c>
      <c r="C152" s="138" t="s">
        <v>468</v>
      </c>
      <c r="D152" s="138"/>
      <c r="F152" s="112">
        <v>53</v>
      </c>
      <c r="G152" s="112" t="s">
        <v>416</v>
      </c>
      <c r="H152" s="112" t="s">
        <v>115</v>
      </c>
      <c r="J152" s="112">
        <v>50</v>
      </c>
      <c r="K152" s="112" t="s">
        <v>483</v>
      </c>
      <c r="N152" s="112">
        <v>49</v>
      </c>
      <c r="O152" s="112" t="s">
        <v>57</v>
      </c>
      <c r="R152" s="112">
        <v>51</v>
      </c>
      <c r="S152" s="112" t="s">
        <v>56</v>
      </c>
    </row>
    <row r="153" spans="2:20">
      <c r="B153" s="112">
        <v>43</v>
      </c>
      <c r="C153" s="138" t="s">
        <v>432</v>
      </c>
      <c r="D153" s="138" t="s">
        <v>470</v>
      </c>
      <c r="F153" s="112">
        <v>53</v>
      </c>
      <c r="G153" s="112" t="s">
        <v>395</v>
      </c>
      <c r="J153" s="112">
        <v>50</v>
      </c>
      <c r="K153" s="112" t="s">
        <v>325</v>
      </c>
      <c r="N153" s="112">
        <v>50</v>
      </c>
      <c r="O153" s="131" t="s">
        <v>418</v>
      </c>
      <c r="P153" s="131" t="s">
        <v>469</v>
      </c>
      <c r="R153" s="134">
        <v>52</v>
      </c>
      <c r="S153" s="134" t="s">
        <v>179</v>
      </c>
      <c r="T153" s="134"/>
    </row>
    <row r="154" spans="2:20">
      <c r="B154" s="112">
        <v>43</v>
      </c>
      <c r="C154" s="138" t="s">
        <v>15</v>
      </c>
      <c r="D154" s="138"/>
      <c r="F154" s="112">
        <v>54</v>
      </c>
      <c r="G154" s="112" t="s">
        <v>326</v>
      </c>
      <c r="H154" s="112" t="s">
        <v>454</v>
      </c>
      <c r="J154" s="112">
        <v>50</v>
      </c>
      <c r="K154" s="112" t="s">
        <v>328</v>
      </c>
      <c r="L154" s="112" t="s">
        <v>102</v>
      </c>
      <c r="N154" s="112">
        <v>50</v>
      </c>
      <c r="O154" s="131" t="s">
        <v>407</v>
      </c>
      <c r="P154" s="131" t="s">
        <v>452</v>
      </c>
      <c r="R154" s="134">
        <v>52</v>
      </c>
      <c r="S154" s="134" t="s">
        <v>431</v>
      </c>
      <c r="T154" s="134" t="s">
        <v>485</v>
      </c>
    </row>
    <row r="155" spans="2:20">
      <c r="B155" s="112">
        <v>44</v>
      </c>
      <c r="C155" s="112" t="s">
        <v>432</v>
      </c>
      <c r="D155" s="112" t="s">
        <v>78</v>
      </c>
      <c r="F155" s="112">
        <v>54</v>
      </c>
      <c r="G155" s="112" t="s">
        <v>424</v>
      </c>
      <c r="J155" s="112">
        <v>50</v>
      </c>
      <c r="K155" s="112" t="s">
        <v>13</v>
      </c>
      <c r="N155" s="112">
        <v>50</v>
      </c>
      <c r="O155" s="131" t="s">
        <v>57</v>
      </c>
      <c r="P155" s="131"/>
      <c r="R155" s="134">
        <v>52</v>
      </c>
      <c r="S155" s="134" t="s">
        <v>397</v>
      </c>
      <c r="T155" s="134"/>
    </row>
    <row r="156" spans="2:20">
      <c r="B156" s="112">
        <v>44</v>
      </c>
      <c r="C156" s="112" t="s">
        <v>58</v>
      </c>
      <c r="F156" s="112">
        <v>54</v>
      </c>
      <c r="G156" s="112" t="s">
        <v>318</v>
      </c>
      <c r="H156" s="112" t="s">
        <v>485</v>
      </c>
      <c r="J156" s="139">
        <v>51</v>
      </c>
      <c r="K156" s="139" t="s">
        <v>325</v>
      </c>
      <c r="L156" s="139" t="s">
        <v>485</v>
      </c>
      <c r="N156" s="112">
        <v>51</v>
      </c>
      <c r="O156" s="112" t="s">
        <v>418</v>
      </c>
      <c r="P156" s="112" t="s">
        <v>115</v>
      </c>
      <c r="R156" s="112">
        <v>53</v>
      </c>
      <c r="S156" s="112" t="s">
        <v>383</v>
      </c>
      <c r="T156" s="112" t="s">
        <v>427</v>
      </c>
    </row>
    <row r="157" spans="2:20">
      <c r="B157" s="112">
        <v>44</v>
      </c>
      <c r="C157" s="112" t="s">
        <v>9</v>
      </c>
      <c r="F157" s="112">
        <v>54</v>
      </c>
      <c r="G157" s="112" t="s">
        <v>18</v>
      </c>
      <c r="J157" s="139">
        <v>51</v>
      </c>
      <c r="K157" s="139" t="s">
        <v>483</v>
      </c>
      <c r="L157" s="139" t="s">
        <v>485</v>
      </c>
      <c r="N157" s="112">
        <v>51</v>
      </c>
      <c r="O157" s="112" t="s">
        <v>407</v>
      </c>
      <c r="P157" s="112" t="s">
        <v>315</v>
      </c>
      <c r="R157" s="112">
        <v>53</v>
      </c>
      <c r="S157" s="112" t="s">
        <v>59</v>
      </c>
    </row>
    <row r="158" spans="2:20">
      <c r="B158" s="112">
        <v>45</v>
      </c>
      <c r="C158" s="138" t="s">
        <v>384</v>
      </c>
      <c r="D158" s="138" t="s">
        <v>91</v>
      </c>
      <c r="F158" s="112">
        <v>55</v>
      </c>
      <c r="G158" s="112" t="s">
        <v>326</v>
      </c>
      <c r="H158" s="112" t="s">
        <v>482</v>
      </c>
      <c r="J158" s="139">
        <v>51</v>
      </c>
      <c r="K158" s="139" t="s">
        <v>466</v>
      </c>
      <c r="L158" s="139" t="s">
        <v>476</v>
      </c>
      <c r="N158" s="112">
        <v>51</v>
      </c>
      <c r="O158" s="112" t="s">
        <v>324</v>
      </c>
      <c r="P158" s="112" t="s">
        <v>113</v>
      </c>
      <c r="R158" s="112">
        <v>53</v>
      </c>
      <c r="S158" s="112" t="s">
        <v>408</v>
      </c>
      <c r="T158" s="112" t="s">
        <v>482</v>
      </c>
    </row>
    <row r="159" spans="2:20">
      <c r="B159" s="112">
        <v>45</v>
      </c>
      <c r="C159" s="138" t="s">
        <v>488</v>
      </c>
      <c r="D159" s="138" t="s">
        <v>111</v>
      </c>
      <c r="F159" s="112">
        <v>55</v>
      </c>
      <c r="G159" s="112" t="s">
        <v>424</v>
      </c>
      <c r="H159" s="112" t="s">
        <v>104</v>
      </c>
      <c r="J159" s="112">
        <v>52</v>
      </c>
      <c r="K159" s="112" t="s">
        <v>453</v>
      </c>
      <c r="N159" s="112">
        <v>51</v>
      </c>
      <c r="O159" s="112" t="s">
        <v>57</v>
      </c>
      <c r="R159" s="112">
        <v>54</v>
      </c>
      <c r="S159" s="112" t="s">
        <v>383</v>
      </c>
    </row>
    <row r="160" spans="2:20">
      <c r="B160" s="112">
        <v>45</v>
      </c>
      <c r="C160" s="138" t="s">
        <v>9</v>
      </c>
      <c r="D160" s="138"/>
      <c r="F160" s="112">
        <v>55</v>
      </c>
      <c r="G160" s="112" t="s">
        <v>318</v>
      </c>
      <c r="H160" s="112" t="s">
        <v>489</v>
      </c>
      <c r="J160" s="112">
        <v>52</v>
      </c>
      <c r="K160" s="112" t="s">
        <v>328</v>
      </c>
      <c r="L160" s="112" t="s">
        <v>437</v>
      </c>
      <c r="N160" s="112">
        <v>52</v>
      </c>
      <c r="O160" s="131" t="s">
        <v>321</v>
      </c>
      <c r="P160" s="131" t="s">
        <v>103</v>
      </c>
      <c r="R160" s="112">
        <v>54</v>
      </c>
      <c r="S160" s="112" t="s">
        <v>56</v>
      </c>
    </row>
    <row r="161" spans="2:20">
      <c r="B161" s="112">
        <v>46</v>
      </c>
      <c r="C161" s="112" t="s">
        <v>384</v>
      </c>
      <c r="D161" s="112" t="s">
        <v>314</v>
      </c>
      <c r="F161" s="112">
        <v>55</v>
      </c>
      <c r="G161" s="112" t="s">
        <v>329</v>
      </c>
      <c r="H161" s="112" t="s">
        <v>485</v>
      </c>
      <c r="J161" s="112">
        <v>52</v>
      </c>
      <c r="K161" s="112" t="s">
        <v>20</v>
      </c>
      <c r="N161" s="112">
        <v>52</v>
      </c>
      <c r="O161" s="131" t="s">
        <v>490</v>
      </c>
      <c r="P161" s="131" t="s">
        <v>469</v>
      </c>
      <c r="R161" s="112">
        <v>54</v>
      </c>
      <c r="S161" s="112" t="s">
        <v>56</v>
      </c>
    </row>
    <row r="162" spans="2:20">
      <c r="B162" s="112">
        <v>46</v>
      </c>
      <c r="C162" s="112" t="s">
        <v>488</v>
      </c>
      <c r="D162" s="112" t="s">
        <v>409</v>
      </c>
      <c r="F162" s="112">
        <v>55</v>
      </c>
      <c r="G162" s="112" t="s">
        <v>18</v>
      </c>
      <c r="J162" s="139">
        <v>53</v>
      </c>
      <c r="K162" s="139" t="s">
        <v>483</v>
      </c>
      <c r="L162" s="139" t="s">
        <v>409</v>
      </c>
      <c r="N162" s="112">
        <v>52</v>
      </c>
      <c r="O162" s="131" t="s">
        <v>318</v>
      </c>
      <c r="P162" s="131" t="s">
        <v>470</v>
      </c>
      <c r="R162" s="112">
        <v>55</v>
      </c>
      <c r="S162" s="112" t="s">
        <v>383</v>
      </c>
      <c r="T162" s="112" t="s">
        <v>435</v>
      </c>
    </row>
    <row r="163" spans="2:20">
      <c r="B163" s="112">
        <v>46</v>
      </c>
      <c r="C163" s="112" t="s">
        <v>9</v>
      </c>
      <c r="D163" s="140"/>
      <c r="F163" s="112">
        <v>56</v>
      </c>
      <c r="G163" s="112" t="s">
        <v>326</v>
      </c>
      <c r="H163" s="112" t="s">
        <v>409</v>
      </c>
      <c r="J163" s="139">
        <v>53</v>
      </c>
      <c r="K163" s="139" t="s">
        <v>328</v>
      </c>
      <c r="L163" s="139" t="s">
        <v>476</v>
      </c>
      <c r="N163" s="112">
        <v>52</v>
      </c>
      <c r="O163" s="131" t="s">
        <v>491</v>
      </c>
      <c r="P163" s="131"/>
      <c r="R163" s="112">
        <v>55</v>
      </c>
      <c r="S163" s="112" t="s">
        <v>408</v>
      </c>
      <c r="T163" s="112" t="s">
        <v>413</v>
      </c>
    </row>
    <row r="164" spans="2:20">
      <c r="B164" s="112">
        <v>46</v>
      </c>
      <c r="C164" s="112" t="s">
        <v>9</v>
      </c>
      <c r="F164" s="112">
        <v>56</v>
      </c>
      <c r="G164" s="112" t="s">
        <v>329</v>
      </c>
      <c r="H164" s="112" t="s">
        <v>482</v>
      </c>
      <c r="J164" s="139">
        <v>53</v>
      </c>
      <c r="K164" s="139" t="s">
        <v>417</v>
      </c>
      <c r="L164" s="139" t="s">
        <v>492</v>
      </c>
      <c r="N164" s="112">
        <v>53</v>
      </c>
      <c r="O164" s="112" t="s">
        <v>321</v>
      </c>
      <c r="P164" s="112" t="s">
        <v>76</v>
      </c>
      <c r="R164" s="112">
        <v>55</v>
      </c>
      <c r="S164" s="112" t="s">
        <v>59</v>
      </c>
    </row>
    <row r="165" spans="2:20">
      <c r="B165" s="138">
        <v>47</v>
      </c>
      <c r="C165" s="138" t="s">
        <v>384</v>
      </c>
      <c r="D165" s="138" t="s">
        <v>476</v>
      </c>
      <c r="F165" s="112">
        <v>56</v>
      </c>
      <c r="G165" s="112" t="s">
        <v>18</v>
      </c>
      <c r="J165" s="139">
        <v>53</v>
      </c>
      <c r="K165" s="139" t="s">
        <v>30</v>
      </c>
      <c r="L165" s="139" t="s">
        <v>376</v>
      </c>
      <c r="N165" s="112">
        <v>53</v>
      </c>
      <c r="O165" s="112" t="s">
        <v>389</v>
      </c>
      <c r="P165" s="112" t="s">
        <v>83</v>
      </c>
      <c r="R165" s="112">
        <v>56</v>
      </c>
      <c r="S165" s="112" t="s">
        <v>23</v>
      </c>
    </row>
    <row r="166" spans="2:20">
      <c r="B166" s="138">
        <v>47</v>
      </c>
      <c r="C166" s="138" t="s">
        <v>488</v>
      </c>
      <c r="D166" s="138" t="s">
        <v>315</v>
      </c>
      <c r="F166" s="112">
        <v>57</v>
      </c>
      <c r="G166" s="112" t="s">
        <v>424</v>
      </c>
      <c r="H166" s="112" t="s">
        <v>104</v>
      </c>
      <c r="J166" s="112">
        <v>54</v>
      </c>
      <c r="K166" s="112" t="s">
        <v>328</v>
      </c>
      <c r="L166" s="112" t="s">
        <v>435</v>
      </c>
      <c r="N166" s="112">
        <v>53</v>
      </c>
      <c r="O166" s="112" t="s">
        <v>493</v>
      </c>
      <c r="P166" s="112" t="s">
        <v>469</v>
      </c>
      <c r="R166" s="112">
        <v>56</v>
      </c>
      <c r="S166" s="112" t="s">
        <v>408</v>
      </c>
      <c r="T166" s="112" t="s">
        <v>485</v>
      </c>
    </row>
    <row r="167" spans="2:20">
      <c r="B167" s="138">
        <v>47</v>
      </c>
      <c r="C167" s="138" t="s">
        <v>9</v>
      </c>
      <c r="D167" s="141"/>
      <c r="F167" s="112">
        <v>57</v>
      </c>
      <c r="G167" s="112" t="s">
        <v>458</v>
      </c>
      <c r="H167" s="112" t="s">
        <v>409</v>
      </c>
      <c r="J167" s="112">
        <v>54</v>
      </c>
      <c r="K167" s="112" t="s">
        <v>30</v>
      </c>
      <c r="N167" s="112">
        <v>53</v>
      </c>
      <c r="O167" s="112" t="s">
        <v>177</v>
      </c>
      <c r="R167" s="112">
        <v>56</v>
      </c>
      <c r="S167" s="112" t="s">
        <v>426</v>
      </c>
    </row>
    <row r="168" spans="2:20">
      <c r="B168" s="112">
        <v>48</v>
      </c>
      <c r="C168" s="112" t="s">
        <v>494</v>
      </c>
      <c r="D168" s="112" t="s">
        <v>423</v>
      </c>
      <c r="F168" s="112">
        <v>57</v>
      </c>
      <c r="G168" s="112" t="s">
        <v>7</v>
      </c>
      <c r="J168" s="139">
        <v>55</v>
      </c>
      <c r="K168" s="139" t="s">
        <v>417</v>
      </c>
      <c r="L168" s="139" t="s">
        <v>454</v>
      </c>
      <c r="N168" s="112">
        <v>54</v>
      </c>
      <c r="O168" s="131" t="s">
        <v>389</v>
      </c>
      <c r="P168" s="131" t="s">
        <v>103</v>
      </c>
      <c r="R168" s="112">
        <v>57</v>
      </c>
      <c r="S168" s="112" t="s">
        <v>23</v>
      </c>
    </row>
    <row r="169" spans="2:20">
      <c r="B169" s="112">
        <v>48</v>
      </c>
      <c r="C169" s="112" t="s">
        <v>384</v>
      </c>
      <c r="J169" s="139">
        <v>55</v>
      </c>
      <c r="K169" s="139" t="s">
        <v>433</v>
      </c>
      <c r="L169" s="139" t="s">
        <v>441</v>
      </c>
      <c r="N169" s="112">
        <v>54</v>
      </c>
      <c r="O169" s="131" t="s">
        <v>389</v>
      </c>
      <c r="P169" s="131" t="s">
        <v>119</v>
      </c>
      <c r="R169" s="112">
        <v>57</v>
      </c>
      <c r="S169" s="112" t="s">
        <v>59</v>
      </c>
    </row>
    <row r="170" spans="2:20">
      <c r="B170" s="112">
        <v>48</v>
      </c>
      <c r="C170" s="112" t="s">
        <v>488</v>
      </c>
      <c r="D170" s="112" t="s">
        <v>413</v>
      </c>
      <c r="J170" s="112">
        <v>56</v>
      </c>
      <c r="K170" s="112" t="s">
        <v>453</v>
      </c>
      <c r="L170" s="112" t="s">
        <v>413</v>
      </c>
      <c r="N170" s="112">
        <v>55</v>
      </c>
      <c r="O170" s="126" t="s">
        <v>495</v>
      </c>
      <c r="P170" s="112" t="s">
        <v>406</v>
      </c>
      <c r="R170" s="112">
        <v>57</v>
      </c>
      <c r="S170" s="112" t="s">
        <v>408</v>
      </c>
      <c r="T170" s="112" t="s">
        <v>435</v>
      </c>
    </row>
    <row r="171" spans="2:20">
      <c r="B171" s="138">
        <v>49</v>
      </c>
      <c r="C171" s="138" t="s">
        <v>488</v>
      </c>
      <c r="D171" s="138" t="s">
        <v>496</v>
      </c>
      <c r="J171" s="112">
        <v>56</v>
      </c>
      <c r="K171" s="112" t="s">
        <v>388</v>
      </c>
      <c r="N171" s="112">
        <v>55</v>
      </c>
      <c r="O171" s="126" t="s">
        <v>495</v>
      </c>
      <c r="P171" s="112" t="s">
        <v>115</v>
      </c>
      <c r="R171" s="112">
        <v>58</v>
      </c>
      <c r="S171" s="112" t="s">
        <v>59</v>
      </c>
    </row>
    <row r="172" spans="2:20">
      <c r="B172" s="138">
        <v>49</v>
      </c>
      <c r="C172" s="138" t="s">
        <v>9</v>
      </c>
      <c r="D172" s="138"/>
      <c r="J172" s="112">
        <v>56</v>
      </c>
      <c r="K172" s="112" t="s">
        <v>388</v>
      </c>
      <c r="N172" s="112">
        <v>55</v>
      </c>
      <c r="O172" s="112" t="s">
        <v>37</v>
      </c>
      <c r="R172" s="112">
        <v>58</v>
      </c>
      <c r="S172" s="112" t="s">
        <v>397</v>
      </c>
    </row>
    <row r="173" spans="2:20">
      <c r="B173" s="138">
        <v>49</v>
      </c>
      <c r="C173" s="138" t="s">
        <v>9</v>
      </c>
      <c r="D173" s="138"/>
      <c r="J173" s="139">
        <v>57</v>
      </c>
      <c r="K173" s="139" t="s">
        <v>417</v>
      </c>
      <c r="L173" s="139" t="s">
        <v>454</v>
      </c>
      <c r="N173" s="131">
        <v>56</v>
      </c>
      <c r="O173" s="131" t="s">
        <v>321</v>
      </c>
      <c r="P173" s="131" t="s">
        <v>314</v>
      </c>
      <c r="R173" s="112">
        <v>59</v>
      </c>
      <c r="S173" s="112" t="s">
        <v>383</v>
      </c>
    </row>
    <row r="174" spans="2:20">
      <c r="B174" s="112">
        <v>50</v>
      </c>
      <c r="C174" s="112" t="s">
        <v>384</v>
      </c>
      <c r="D174" s="112" t="s">
        <v>78</v>
      </c>
      <c r="J174" s="139">
        <v>57</v>
      </c>
      <c r="K174" s="139" t="s">
        <v>30</v>
      </c>
      <c r="L174" s="139"/>
      <c r="N174" s="131">
        <v>56</v>
      </c>
      <c r="O174" s="131" t="s">
        <v>497</v>
      </c>
      <c r="P174" s="131" t="s">
        <v>498</v>
      </c>
      <c r="R174" s="112">
        <v>59</v>
      </c>
      <c r="S174" s="112" t="s">
        <v>59</v>
      </c>
    </row>
    <row r="175" spans="2:20">
      <c r="B175" s="112">
        <v>50</v>
      </c>
      <c r="C175" s="112" t="s">
        <v>393</v>
      </c>
      <c r="D175" s="112" t="s">
        <v>499</v>
      </c>
      <c r="J175" s="139">
        <v>57</v>
      </c>
      <c r="K175" s="139" t="s">
        <v>403</v>
      </c>
      <c r="L175" s="139"/>
      <c r="N175" s="131">
        <v>56</v>
      </c>
      <c r="O175" s="131" t="s">
        <v>495</v>
      </c>
      <c r="P175" s="131" t="s">
        <v>427</v>
      </c>
      <c r="R175" s="112">
        <v>60</v>
      </c>
      <c r="S175" s="112" t="s">
        <v>391</v>
      </c>
      <c r="T175" s="112" t="s">
        <v>437</v>
      </c>
    </row>
    <row r="176" spans="2:20">
      <c r="B176" s="112">
        <v>50</v>
      </c>
      <c r="C176" s="112" t="s">
        <v>466</v>
      </c>
      <c r="J176" s="112">
        <v>58</v>
      </c>
      <c r="K176" s="112" t="s">
        <v>453</v>
      </c>
      <c r="L176" s="112" t="s">
        <v>380</v>
      </c>
      <c r="N176" s="131">
        <v>56</v>
      </c>
      <c r="O176" s="131" t="s">
        <v>177</v>
      </c>
      <c r="P176" s="131"/>
      <c r="R176" s="112">
        <v>60</v>
      </c>
      <c r="S176" s="112" t="s">
        <v>431</v>
      </c>
      <c r="T176" s="112" t="s">
        <v>409</v>
      </c>
    </row>
    <row r="177" spans="2:20">
      <c r="B177" s="112">
        <v>50</v>
      </c>
      <c r="C177" s="112" t="s">
        <v>9</v>
      </c>
      <c r="J177" s="112">
        <v>58</v>
      </c>
      <c r="K177" s="112" t="s">
        <v>483</v>
      </c>
      <c r="L177" s="112" t="s">
        <v>440</v>
      </c>
      <c r="N177" s="112">
        <v>57</v>
      </c>
      <c r="O177" s="112" t="s">
        <v>497</v>
      </c>
      <c r="P177" s="112" t="s">
        <v>444</v>
      </c>
      <c r="R177" s="112">
        <v>60</v>
      </c>
      <c r="S177" s="112" t="s">
        <v>59</v>
      </c>
    </row>
    <row r="178" spans="2:20">
      <c r="B178" s="112">
        <v>50</v>
      </c>
      <c r="C178" s="112" t="s">
        <v>9</v>
      </c>
      <c r="J178" s="112">
        <v>58</v>
      </c>
      <c r="K178" s="112" t="s">
        <v>328</v>
      </c>
      <c r="L178" s="112" t="s">
        <v>441</v>
      </c>
      <c r="N178" s="112">
        <v>57</v>
      </c>
      <c r="O178" s="112" t="s">
        <v>321</v>
      </c>
      <c r="P178" s="112" t="s">
        <v>394</v>
      </c>
      <c r="R178" s="112">
        <v>61</v>
      </c>
      <c r="S178" s="112" t="s">
        <v>23</v>
      </c>
    </row>
    <row r="179" spans="2:20">
      <c r="B179" s="138">
        <v>51</v>
      </c>
      <c r="C179" s="138" t="s">
        <v>494</v>
      </c>
      <c r="D179" s="138" t="s">
        <v>394</v>
      </c>
      <c r="J179" s="112">
        <v>58</v>
      </c>
      <c r="K179" s="112" t="s">
        <v>35</v>
      </c>
      <c r="N179" s="112">
        <v>57</v>
      </c>
      <c r="O179" s="112" t="s">
        <v>389</v>
      </c>
      <c r="P179" s="112" t="s">
        <v>392</v>
      </c>
      <c r="R179" s="112">
        <v>61</v>
      </c>
      <c r="S179" s="112" t="s">
        <v>408</v>
      </c>
      <c r="T179" s="112" t="s">
        <v>406</v>
      </c>
    </row>
    <row r="180" spans="2:20">
      <c r="B180" s="138">
        <v>51</v>
      </c>
      <c r="C180" s="138" t="s">
        <v>384</v>
      </c>
      <c r="D180" s="138" t="s">
        <v>414</v>
      </c>
      <c r="J180" s="112">
        <v>59</v>
      </c>
      <c r="K180" s="112" t="s">
        <v>453</v>
      </c>
      <c r="L180" s="112" t="s">
        <v>492</v>
      </c>
      <c r="N180" s="112">
        <v>57</v>
      </c>
      <c r="O180" s="112" t="s">
        <v>57</v>
      </c>
      <c r="R180" s="112">
        <v>61</v>
      </c>
      <c r="S180" s="112" t="s">
        <v>59</v>
      </c>
    </row>
    <row r="181" spans="2:20">
      <c r="B181" s="138">
        <v>51</v>
      </c>
      <c r="C181" s="138" t="s">
        <v>488</v>
      </c>
      <c r="D181" s="138" t="s">
        <v>454</v>
      </c>
      <c r="J181" s="112">
        <v>59</v>
      </c>
      <c r="K181" s="112" t="s">
        <v>483</v>
      </c>
      <c r="L181" s="112" t="s">
        <v>492</v>
      </c>
      <c r="N181" s="131">
        <v>58</v>
      </c>
      <c r="O181" s="131" t="s">
        <v>497</v>
      </c>
      <c r="P181" s="131" t="s">
        <v>476</v>
      </c>
    </row>
    <row r="182" spans="2:20">
      <c r="B182" s="138">
        <v>51</v>
      </c>
      <c r="C182" s="138" t="s">
        <v>15</v>
      </c>
      <c r="D182" s="138"/>
      <c r="J182" s="112">
        <v>59</v>
      </c>
      <c r="K182" s="112" t="s">
        <v>433</v>
      </c>
      <c r="N182" s="131">
        <v>58</v>
      </c>
      <c r="O182" s="131" t="s">
        <v>500</v>
      </c>
      <c r="P182" s="131" t="s">
        <v>454</v>
      </c>
    </row>
    <row r="183" spans="2:20">
      <c r="B183" s="112">
        <v>52</v>
      </c>
      <c r="C183" s="112" t="s">
        <v>432</v>
      </c>
      <c r="D183" s="112" t="s">
        <v>485</v>
      </c>
      <c r="J183" s="112">
        <v>60</v>
      </c>
      <c r="K183" s="112" t="s">
        <v>483</v>
      </c>
      <c r="L183" s="112" t="s">
        <v>476</v>
      </c>
      <c r="N183" s="131">
        <v>58</v>
      </c>
      <c r="O183" s="131" t="s">
        <v>324</v>
      </c>
      <c r="P183" s="131" t="s">
        <v>476</v>
      </c>
    </row>
    <row r="184" spans="2:20">
      <c r="B184" s="112">
        <v>52</v>
      </c>
      <c r="C184" s="112" t="s">
        <v>15</v>
      </c>
      <c r="J184" s="112">
        <v>60</v>
      </c>
      <c r="K184" s="112" t="s">
        <v>433</v>
      </c>
      <c r="L184" s="112" t="s">
        <v>476</v>
      </c>
      <c r="N184" s="131">
        <v>58</v>
      </c>
      <c r="O184" s="131" t="s">
        <v>177</v>
      </c>
      <c r="P184" s="131"/>
    </row>
    <row r="185" spans="2:20">
      <c r="B185" s="112">
        <v>53</v>
      </c>
      <c r="C185" s="112" t="s">
        <v>388</v>
      </c>
      <c r="D185" s="112" t="s">
        <v>454</v>
      </c>
      <c r="J185" s="112">
        <v>60</v>
      </c>
      <c r="K185" s="112" t="s">
        <v>20</v>
      </c>
      <c r="N185" s="131">
        <v>58</v>
      </c>
      <c r="O185" s="131" t="s">
        <v>57</v>
      </c>
      <c r="P185" s="131"/>
    </row>
    <row r="186" spans="2:20">
      <c r="B186" s="112">
        <v>53</v>
      </c>
      <c r="C186" s="112" t="s">
        <v>15</v>
      </c>
      <c r="D186" s="112" t="s">
        <v>380</v>
      </c>
      <c r="J186" s="112">
        <v>61</v>
      </c>
      <c r="K186" s="112" t="s">
        <v>453</v>
      </c>
      <c r="N186" s="112">
        <v>59</v>
      </c>
      <c r="O186" s="112" t="s">
        <v>497</v>
      </c>
      <c r="P186" s="112" t="s">
        <v>485</v>
      </c>
    </row>
    <row r="187" spans="2:20">
      <c r="B187" s="112">
        <v>53</v>
      </c>
      <c r="C187" s="112" t="s">
        <v>9</v>
      </c>
      <c r="J187" s="112">
        <v>61</v>
      </c>
      <c r="K187" s="112" t="s">
        <v>483</v>
      </c>
      <c r="L187" s="112" t="s">
        <v>501</v>
      </c>
      <c r="N187" s="112">
        <v>59</v>
      </c>
      <c r="O187" s="112" t="s">
        <v>321</v>
      </c>
      <c r="P187" s="112" t="s">
        <v>502</v>
      </c>
    </row>
    <row r="188" spans="2:20">
      <c r="B188" s="112">
        <v>54</v>
      </c>
      <c r="C188" s="112" t="s">
        <v>384</v>
      </c>
      <c r="D188" s="112" t="s">
        <v>482</v>
      </c>
      <c r="J188" s="112">
        <v>61</v>
      </c>
      <c r="K188" s="112" t="s">
        <v>417</v>
      </c>
      <c r="L188" s="112" t="s">
        <v>413</v>
      </c>
      <c r="N188" s="112">
        <v>59</v>
      </c>
      <c r="O188" s="112" t="s">
        <v>324</v>
      </c>
      <c r="P188" s="112" t="s">
        <v>394</v>
      </c>
    </row>
    <row r="189" spans="2:20">
      <c r="B189" s="112">
        <v>54</v>
      </c>
      <c r="C189" s="112" t="s">
        <v>393</v>
      </c>
      <c r="D189" s="112" t="s">
        <v>482</v>
      </c>
      <c r="J189" s="112">
        <v>61</v>
      </c>
      <c r="K189" s="112" t="s">
        <v>20</v>
      </c>
      <c r="N189" s="112">
        <v>59</v>
      </c>
      <c r="O189" s="112" t="s">
        <v>177</v>
      </c>
    </row>
    <row r="190" spans="2:20">
      <c r="B190" s="112">
        <v>54</v>
      </c>
      <c r="C190" s="112" t="s">
        <v>9</v>
      </c>
      <c r="J190" s="112">
        <v>62</v>
      </c>
      <c r="K190" s="112" t="s">
        <v>453</v>
      </c>
      <c r="N190" s="112">
        <v>60</v>
      </c>
      <c r="O190" s="112" t="s">
        <v>321</v>
      </c>
    </row>
    <row r="191" spans="2:20">
      <c r="B191" s="112">
        <v>54</v>
      </c>
      <c r="C191" s="112" t="s">
        <v>9</v>
      </c>
      <c r="J191" s="112">
        <v>62</v>
      </c>
      <c r="K191" s="112" t="s">
        <v>328</v>
      </c>
      <c r="L191" s="112" t="s">
        <v>492</v>
      </c>
      <c r="N191" s="112">
        <v>60</v>
      </c>
      <c r="O191" s="112" t="s">
        <v>324</v>
      </c>
      <c r="P191" s="112" t="s">
        <v>115</v>
      </c>
    </row>
    <row r="192" spans="2:20">
      <c r="B192" s="112">
        <v>55</v>
      </c>
      <c r="C192" s="112" t="s">
        <v>465</v>
      </c>
      <c r="D192" s="112" t="s">
        <v>413</v>
      </c>
      <c r="J192" s="112">
        <v>62</v>
      </c>
      <c r="K192" s="112" t="s">
        <v>20</v>
      </c>
      <c r="N192" s="112">
        <v>61</v>
      </c>
      <c r="O192" s="112" t="s">
        <v>497</v>
      </c>
      <c r="P192" s="112" t="s">
        <v>482</v>
      </c>
    </row>
    <row r="193" spans="2:16">
      <c r="B193" s="112">
        <v>55</v>
      </c>
      <c r="C193" s="112" t="s">
        <v>432</v>
      </c>
      <c r="D193" s="112" t="s">
        <v>485</v>
      </c>
      <c r="J193" s="112">
        <v>63</v>
      </c>
      <c r="K193" s="112" t="s">
        <v>325</v>
      </c>
      <c r="L193" s="112" t="s">
        <v>501</v>
      </c>
      <c r="N193" s="112">
        <v>61</v>
      </c>
      <c r="O193" s="112" t="s">
        <v>321</v>
      </c>
      <c r="P193" s="112" t="s">
        <v>482</v>
      </c>
    </row>
    <row r="194" spans="2:16">
      <c r="B194" s="112">
        <v>55</v>
      </c>
      <c r="C194" s="112" t="s">
        <v>54</v>
      </c>
      <c r="J194" s="112">
        <v>63</v>
      </c>
      <c r="K194" s="112" t="s">
        <v>417</v>
      </c>
      <c r="L194" s="112" t="s">
        <v>501</v>
      </c>
      <c r="N194" s="112">
        <v>61</v>
      </c>
      <c r="O194" s="112" t="s">
        <v>407</v>
      </c>
      <c r="P194" s="112" t="s">
        <v>409</v>
      </c>
    </row>
    <row r="195" spans="2:16">
      <c r="B195" s="112">
        <v>56</v>
      </c>
      <c r="C195" s="112" t="s">
        <v>465</v>
      </c>
      <c r="J195" s="112">
        <v>63</v>
      </c>
      <c r="K195" s="112" t="s">
        <v>13</v>
      </c>
      <c r="N195" s="112">
        <v>61</v>
      </c>
      <c r="O195" s="112" t="s">
        <v>57</v>
      </c>
    </row>
    <row r="196" spans="2:16">
      <c r="B196" s="112">
        <v>56</v>
      </c>
      <c r="C196" s="112" t="s">
        <v>468</v>
      </c>
      <c r="N196" s="112">
        <v>62</v>
      </c>
      <c r="O196" s="112" t="s">
        <v>497</v>
      </c>
      <c r="P196" s="112" t="s">
        <v>503</v>
      </c>
    </row>
    <row r="197" spans="2:16">
      <c r="B197" s="112">
        <v>56</v>
      </c>
      <c r="C197" s="112" t="s">
        <v>388</v>
      </c>
      <c r="D197" s="112" t="s">
        <v>485</v>
      </c>
      <c r="N197" s="112">
        <v>62</v>
      </c>
      <c r="O197" s="112" t="s">
        <v>321</v>
      </c>
    </row>
    <row r="198" spans="2:16">
      <c r="B198" s="112">
        <v>56</v>
      </c>
      <c r="C198" s="112" t="s">
        <v>15</v>
      </c>
      <c r="D198" s="112" t="s">
        <v>394</v>
      </c>
      <c r="N198" s="112">
        <v>62</v>
      </c>
      <c r="O198" s="112" t="s">
        <v>402</v>
      </c>
      <c r="P198" s="112" t="s">
        <v>482</v>
      </c>
    </row>
    <row r="199" spans="2:16">
      <c r="B199" s="112">
        <v>57</v>
      </c>
      <c r="C199" s="112" t="s">
        <v>393</v>
      </c>
      <c r="D199" s="112" t="s">
        <v>454</v>
      </c>
      <c r="N199" s="112">
        <v>62</v>
      </c>
      <c r="O199" s="112" t="s">
        <v>177</v>
      </c>
    </row>
    <row r="200" spans="2:16">
      <c r="B200" s="112">
        <v>57</v>
      </c>
      <c r="C200" s="112" t="s">
        <v>9</v>
      </c>
      <c r="N200" s="112">
        <v>63</v>
      </c>
      <c r="O200" s="112" t="s">
        <v>497</v>
      </c>
      <c r="P200" s="112" t="s">
        <v>504</v>
      </c>
    </row>
    <row r="201" spans="2:16">
      <c r="B201" s="112">
        <v>58</v>
      </c>
      <c r="C201" s="112" t="s">
        <v>393</v>
      </c>
      <c r="N201" s="112">
        <v>63</v>
      </c>
      <c r="O201" s="112" t="s">
        <v>321</v>
      </c>
      <c r="P201" s="112" t="s">
        <v>380</v>
      </c>
    </row>
    <row r="202" spans="2:16">
      <c r="B202" s="112">
        <v>58</v>
      </c>
      <c r="C202" s="112" t="s">
        <v>15</v>
      </c>
      <c r="N202" s="112">
        <v>63</v>
      </c>
      <c r="O202" s="112" t="s">
        <v>402</v>
      </c>
    </row>
    <row r="203" spans="2:16">
      <c r="B203" s="112">
        <v>59</v>
      </c>
      <c r="C203" s="112" t="s">
        <v>388</v>
      </c>
      <c r="N203" s="112">
        <v>63</v>
      </c>
      <c r="O203" s="112" t="s">
        <v>389</v>
      </c>
      <c r="P203" s="112" t="s">
        <v>482</v>
      </c>
    </row>
    <row r="204" spans="2:16">
      <c r="B204" s="112">
        <v>59</v>
      </c>
      <c r="C204" s="112" t="s">
        <v>54</v>
      </c>
      <c r="N204" s="112">
        <v>63</v>
      </c>
      <c r="O204" s="112" t="s">
        <v>395</v>
      </c>
      <c r="P204" s="112" t="s">
        <v>437</v>
      </c>
    </row>
    <row r="205" spans="2:16">
      <c r="B205" s="112">
        <v>60</v>
      </c>
      <c r="C205" s="112" t="s">
        <v>432</v>
      </c>
      <c r="D205" s="112" t="s">
        <v>482</v>
      </c>
      <c r="N205" s="112">
        <v>63</v>
      </c>
      <c r="O205" s="112" t="s">
        <v>177</v>
      </c>
    </row>
    <row r="206" spans="2:16">
      <c r="B206" s="112">
        <v>60</v>
      </c>
      <c r="C206" s="112" t="s">
        <v>9</v>
      </c>
      <c r="N206" s="112">
        <v>64</v>
      </c>
      <c r="O206" s="112" t="s">
        <v>321</v>
      </c>
      <c r="P206" s="112" t="s">
        <v>413</v>
      </c>
    </row>
    <row r="207" spans="2:16">
      <c r="B207" s="112">
        <v>61</v>
      </c>
      <c r="C207" s="112" t="s">
        <v>432</v>
      </c>
      <c r="D207" s="112" t="s">
        <v>476</v>
      </c>
      <c r="N207" s="112">
        <v>64</v>
      </c>
      <c r="O207" s="112" t="s">
        <v>493</v>
      </c>
      <c r="P207" s="112" t="s">
        <v>485</v>
      </c>
    </row>
    <row r="208" spans="2:16">
      <c r="B208" s="112">
        <v>61</v>
      </c>
      <c r="C208" s="112" t="s">
        <v>432</v>
      </c>
      <c r="D208" s="112" t="s">
        <v>447</v>
      </c>
    </row>
    <row r="209" spans="2:4">
      <c r="B209" s="112">
        <v>61</v>
      </c>
      <c r="C209" s="112" t="s">
        <v>9</v>
      </c>
    </row>
    <row r="210" spans="2:4">
      <c r="B210" s="112">
        <v>62</v>
      </c>
      <c r="C210" s="112" t="s">
        <v>327</v>
      </c>
    </row>
    <row r="211" spans="2:4">
      <c r="B211" s="112">
        <v>62</v>
      </c>
      <c r="C211" s="112" t="s">
        <v>9</v>
      </c>
    </row>
    <row r="212" spans="2:4">
      <c r="B212" s="112">
        <v>63</v>
      </c>
      <c r="C212" s="112" t="s">
        <v>412</v>
      </c>
      <c r="D212" s="112" t="s">
        <v>409</v>
      </c>
    </row>
    <row r="213" spans="2:4">
      <c r="B213" s="112">
        <v>63</v>
      </c>
      <c r="C213" s="112" t="s">
        <v>9</v>
      </c>
    </row>
    <row r="214" spans="2:4">
      <c r="B214" s="112">
        <v>63</v>
      </c>
      <c r="C214" s="112" t="s">
        <v>15</v>
      </c>
    </row>
    <row r="215" spans="2:4">
      <c r="B215" s="112">
        <v>64</v>
      </c>
      <c r="C215" s="112" t="s">
        <v>465</v>
      </c>
      <c r="D215" s="112" t="s">
        <v>501</v>
      </c>
    </row>
    <row r="216" spans="2:4">
      <c r="B216" s="112">
        <v>64</v>
      </c>
      <c r="C216" s="112" t="s">
        <v>393</v>
      </c>
    </row>
    <row r="217" spans="2:4">
      <c r="B217" s="112">
        <v>64</v>
      </c>
      <c r="C217" s="112" t="s">
        <v>9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2:BQ111"/>
  <sheetViews>
    <sheetView topLeftCell="A65" workbookViewId="0">
      <selection activeCell="A74" sqref="A74:C83"/>
    </sheetView>
  </sheetViews>
  <sheetFormatPr defaultRowHeight="12"/>
  <cols>
    <col min="1" max="1" width="16.75" style="142" bestFit="1" customWidth="1"/>
    <col min="2" max="2" width="4.75" style="142" bestFit="1" customWidth="1"/>
    <col min="3" max="3" width="6.875" style="145" bestFit="1" customWidth="1"/>
    <col min="4" max="4" width="22.875" style="143" bestFit="1" customWidth="1"/>
    <col min="5" max="6" width="5.125" style="142" customWidth="1"/>
    <col min="7" max="7" width="5.125" style="145" customWidth="1"/>
    <col min="8" max="28" width="5.125" style="142" customWidth="1"/>
    <col min="29" max="29" width="5.125" style="145" customWidth="1"/>
    <col min="30" max="64" width="5.125" style="142" customWidth="1"/>
    <col min="65" max="66" width="5" style="142" customWidth="1"/>
    <col min="67" max="67" width="5.125" style="142" customWidth="1"/>
    <col min="68" max="69" width="5" style="142" customWidth="1"/>
    <col min="70" max="16384" width="9" style="142"/>
  </cols>
  <sheetData>
    <row r="2" spans="1:68">
      <c r="B2" s="143" t="s">
        <v>303</v>
      </c>
      <c r="C2" s="144">
        <f>[1]dropリスト!B1</f>
        <v>64</v>
      </c>
    </row>
    <row r="3" spans="1:68">
      <c r="D3" s="146" t="s">
        <v>505</v>
      </c>
      <c r="E3" s="147" t="s">
        <v>506</v>
      </c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9"/>
    </row>
    <row r="4" spans="1:68">
      <c r="D4" s="146" t="s">
        <v>507</v>
      </c>
      <c r="E4" s="147">
        <v>1</v>
      </c>
      <c r="F4" s="150">
        <v>2</v>
      </c>
      <c r="G4" s="150">
        <v>3</v>
      </c>
      <c r="H4" s="150">
        <v>4</v>
      </c>
      <c r="I4" s="150">
        <v>5</v>
      </c>
      <c r="J4" s="150">
        <v>6</v>
      </c>
      <c r="K4" s="150">
        <v>7</v>
      </c>
      <c r="L4" s="150">
        <v>8</v>
      </c>
      <c r="M4" s="150">
        <v>9</v>
      </c>
      <c r="N4" s="150">
        <v>10</v>
      </c>
      <c r="O4" s="150">
        <v>11</v>
      </c>
      <c r="P4" s="150">
        <v>12</v>
      </c>
      <c r="Q4" s="150">
        <v>13</v>
      </c>
      <c r="R4" s="150">
        <v>14</v>
      </c>
      <c r="S4" s="150">
        <v>15</v>
      </c>
      <c r="T4" s="150">
        <v>16</v>
      </c>
      <c r="U4" s="150">
        <v>17</v>
      </c>
      <c r="V4" s="150">
        <v>18</v>
      </c>
      <c r="W4" s="150">
        <v>19</v>
      </c>
      <c r="X4" s="150">
        <v>20</v>
      </c>
      <c r="Y4" s="150">
        <v>21</v>
      </c>
      <c r="Z4" s="150">
        <v>22</v>
      </c>
      <c r="AA4" s="150">
        <v>23</v>
      </c>
      <c r="AB4" s="150">
        <v>24</v>
      </c>
      <c r="AC4" s="150">
        <v>25</v>
      </c>
      <c r="AD4" s="150">
        <v>26</v>
      </c>
      <c r="AE4" s="150">
        <v>27</v>
      </c>
      <c r="AF4" s="150">
        <v>28</v>
      </c>
      <c r="AG4" s="150">
        <v>29</v>
      </c>
      <c r="AH4" s="150">
        <v>30</v>
      </c>
      <c r="AI4" s="150">
        <v>31</v>
      </c>
      <c r="AJ4" s="150">
        <v>32</v>
      </c>
      <c r="AK4" s="150">
        <v>33</v>
      </c>
      <c r="AL4" s="150">
        <v>34</v>
      </c>
      <c r="AM4" s="150">
        <v>35</v>
      </c>
      <c r="AN4" s="150">
        <v>36</v>
      </c>
      <c r="AO4" s="150">
        <v>37</v>
      </c>
      <c r="AP4" s="150">
        <v>38</v>
      </c>
      <c r="AQ4" s="150">
        <v>40</v>
      </c>
      <c r="AR4" s="150">
        <v>41</v>
      </c>
      <c r="AS4" s="150">
        <v>42</v>
      </c>
      <c r="AT4" s="150">
        <v>43</v>
      </c>
      <c r="AU4" s="150">
        <v>44</v>
      </c>
      <c r="AV4" s="150">
        <v>45</v>
      </c>
      <c r="AW4" s="150">
        <v>46</v>
      </c>
      <c r="AX4" s="150">
        <v>47</v>
      </c>
      <c r="AY4" s="150">
        <v>48</v>
      </c>
      <c r="AZ4" s="150">
        <v>49</v>
      </c>
      <c r="BA4" s="150">
        <v>50</v>
      </c>
      <c r="BB4" s="150">
        <v>51</v>
      </c>
      <c r="BC4" s="150">
        <v>52</v>
      </c>
      <c r="BD4" s="150">
        <v>53</v>
      </c>
      <c r="BE4" s="150">
        <v>54</v>
      </c>
      <c r="BF4" s="150">
        <v>55</v>
      </c>
      <c r="BG4" s="150">
        <v>56</v>
      </c>
      <c r="BH4" s="150">
        <v>57</v>
      </c>
      <c r="BI4" s="150">
        <v>58</v>
      </c>
      <c r="BJ4" s="150">
        <v>59</v>
      </c>
      <c r="BK4" s="150">
        <v>60</v>
      </c>
      <c r="BL4" s="150">
        <v>61</v>
      </c>
      <c r="BM4" s="150">
        <v>62</v>
      </c>
      <c r="BN4" s="150">
        <v>63</v>
      </c>
      <c r="BO4" s="150">
        <v>64</v>
      </c>
      <c r="BP4" s="151" t="s">
        <v>508</v>
      </c>
    </row>
    <row r="5" spans="1:68">
      <c r="A5" s="146" t="s">
        <v>509</v>
      </c>
      <c r="B5" s="142">
        <f t="shared" ref="B5:B15" si="0">MAX(E5:IV5)</f>
        <v>25</v>
      </c>
      <c r="C5" s="145">
        <f>B5/[1]dropリスト!B$1</f>
        <v>0.390625</v>
      </c>
      <c r="D5" s="146" t="s">
        <v>509</v>
      </c>
      <c r="E5" s="152">
        <v>1</v>
      </c>
      <c r="F5" s="153"/>
      <c r="G5" s="153">
        <v>1</v>
      </c>
      <c r="H5" s="153"/>
      <c r="I5" s="153">
        <v>1</v>
      </c>
      <c r="J5" s="153"/>
      <c r="K5" s="153">
        <v>1</v>
      </c>
      <c r="L5" s="153">
        <v>1</v>
      </c>
      <c r="M5" s="153">
        <v>1</v>
      </c>
      <c r="N5" s="153">
        <v>1</v>
      </c>
      <c r="O5" s="153">
        <v>1</v>
      </c>
      <c r="P5" s="153"/>
      <c r="Q5" s="153"/>
      <c r="R5" s="153">
        <v>1</v>
      </c>
      <c r="S5" s="153"/>
      <c r="T5" s="153"/>
      <c r="U5" s="153">
        <v>1</v>
      </c>
      <c r="V5" s="153"/>
      <c r="W5" s="153">
        <v>1</v>
      </c>
      <c r="X5" s="153"/>
      <c r="Y5" s="153">
        <v>1</v>
      </c>
      <c r="Z5" s="153"/>
      <c r="AA5" s="153"/>
      <c r="AB5" s="153"/>
      <c r="AC5" s="153"/>
      <c r="AD5" s="153"/>
      <c r="AE5" s="153"/>
      <c r="AF5" s="153"/>
      <c r="AG5" s="153">
        <v>1</v>
      </c>
      <c r="AH5" s="153"/>
      <c r="AI5" s="153">
        <v>1</v>
      </c>
      <c r="AJ5" s="153">
        <v>1</v>
      </c>
      <c r="AK5" s="153">
        <v>1</v>
      </c>
      <c r="AL5" s="153"/>
      <c r="AM5" s="153">
        <v>1</v>
      </c>
      <c r="AN5" s="153">
        <v>1</v>
      </c>
      <c r="AO5" s="153"/>
      <c r="AP5" s="153"/>
      <c r="AQ5" s="153"/>
      <c r="AR5" s="153"/>
      <c r="AS5" s="153">
        <v>1</v>
      </c>
      <c r="AT5" s="153">
        <v>1</v>
      </c>
      <c r="AU5" s="153"/>
      <c r="AV5" s="153"/>
      <c r="AW5" s="153"/>
      <c r="AX5" s="153"/>
      <c r="AY5" s="153">
        <v>1</v>
      </c>
      <c r="AZ5" s="153"/>
      <c r="BA5" s="153"/>
      <c r="BB5" s="153">
        <v>1</v>
      </c>
      <c r="BC5" s="153"/>
      <c r="BD5" s="153"/>
      <c r="BE5" s="153"/>
      <c r="BF5" s="153">
        <v>1</v>
      </c>
      <c r="BG5" s="153">
        <v>1</v>
      </c>
      <c r="BH5" s="153"/>
      <c r="BI5" s="153"/>
      <c r="BJ5" s="153"/>
      <c r="BK5" s="153"/>
      <c r="BL5" s="153"/>
      <c r="BM5" s="153"/>
      <c r="BN5" s="153"/>
      <c r="BO5" s="153">
        <v>1</v>
      </c>
      <c r="BP5" s="154">
        <v>25</v>
      </c>
    </row>
    <row r="6" spans="1:68">
      <c r="A6" s="155" t="s">
        <v>510</v>
      </c>
      <c r="B6" s="142">
        <f t="shared" si="0"/>
        <v>29</v>
      </c>
      <c r="C6" s="145">
        <f>B6/[1]dropリスト!B$1</f>
        <v>0.453125</v>
      </c>
      <c r="D6" s="155" t="s">
        <v>510</v>
      </c>
      <c r="E6" s="156">
        <v>1</v>
      </c>
      <c r="F6" s="157">
        <v>1</v>
      </c>
      <c r="G6" s="157"/>
      <c r="H6" s="157"/>
      <c r="I6" s="157"/>
      <c r="J6" s="157">
        <v>1</v>
      </c>
      <c r="K6" s="157"/>
      <c r="L6" s="157">
        <v>1</v>
      </c>
      <c r="M6" s="157">
        <v>1</v>
      </c>
      <c r="N6" s="157"/>
      <c r="O6" s="157">
        <v>1</v>
      </c>
      <c r="P6" s="157">
        <v>1</v>
      </c>
      <c r="Q6" s="157">
        <v>1</v>
      </c>
      <c r="R6" s="157">
        <v>1</v>
      </c>
      <c r="S6" s="157"/>
      <c r="T6" s="157">
        <v>1</v>
      </c>
      <c r="U6" s="157"/>
      <c r="V6" s="157"/>
      <c r="W6" s="157">
        <v>1</v>
      </c>
      <c r="X6" s="157">
        <v>1</v>
      </c>
      <c r="Y6" s="157"/>
      <c r="Z6" s="157">
        <v>1</v>
      </c>
      <c r="AA6" s="157">
        <v>1</v>
      </c>
      <c r="AB6" s="157"/>
      <c r="AC6" s="157">
        <v>1</v>
      </c>
      <c r="AD6" s="157"/>
      <c r="AE6" s="157"/>
      <c r="AF6" s="157"/>
      <c r="AG6" s="157"/>
      <c r="AH6" s="157">
        <v>1</v>
      </c>
      <c r="AI6" s="157"/>
      <c r="AJ6" s="157">
        <v>1</v>
      </c>
      <c r="AK6" s="157"/>
      <c r="AL6" s="157"/>
      <c r="AM6" s="157"/>
      <c r="AN6" s="157"/>
      <c r="AO6" s="157">
        <v>1</v>
      </c>
      <c r="AP6" s="157"/>
      <c r="AQ6" s="157"/>
      <c r="AR6" s="157">
        <v>1</v>
      </c>
      <c r="AS6" s="157">
        <v>1</v>
      </c>
      <c r="AT6" s="157">
        <v>1</v>
      </c>
      <c r="AU6" s="157"/>
      <c r="AV6" s="157">
        <v>1</v>
      </c>
      <c r="AW6" s="157">
        <v>1</v>
      </c>
      <c r="AX6" s="157">
        <v>1</v>
      </c>
      <c r="AY6" s="157">
        <v>1</v>
      </c>
      <c r="AZ6" s="157"/>
      <c r="BA6" s="157">
        <v>1</v>
      </c>
      <c r="BB6" s="157">
        <v>1</v>
      </c>
      <c r="BC6" s="157"/>
      <c r="BD6" s="157"/>
      <c r="BE6" s="157">
        <v>1</v>
      </c>
      <c r="BF6" s="157"/>
      <c r="BG6" s="157">
        <v>1</v>
      </c>
      <c r="BH6" s="157"/>
      <c r="BI6" s="157"/>
      <c r="BJ6" s="157"/>
      <c r="BK6" s="157"/>
      <c r="BL6" s="157"/>
      <c r="BM6" s="157"/>
      <c r="BN6" s="157"/>
      <c r="BO6" s="157"/>
      <c r="BP6" s="158">
        <v>29</v>
      </c>
    </row>
    <row r="7" spans="1:68">
      <c r="A7" s="155" t="s">
        <v>511</v>
      </c>
      <c r="B7" s="142">
        <f t="shared" si="0"/>
        <v>16</v>
      </c>
      <c r="C7" s="145">
        <f>B7/[1]dropリスト!B$1</f>
        <v>0.25</v>
      </c>
      <c r="D7" s="155" t="s">
        <v>511</v>
      </c>
      <c r="E7" s="156"/>
      <c r="F7" s="157">
        <v>1</v>
      </c>
      <c r="G7" s="157"/>
      <c r="H7" s="157">
        <v>1</v>
      </c>
      <c r="I7" s="157"/>
      <c r="J7" s="157"/>
      <c r="K7" s="157"/>
      <c r="L7" s="157">
        <v>1</v>
      </c>
      <c r="M7" s="157"/>
      <c r="N7" s="157">
        <v>1</v>
      </c>
      <c r="O7" s="157"/>
      <c r="P7" s="157"/>
      <c r="Q7" s="157"/>
      <c r="R7" s="157"/>
      <c r="S7" s="157">
        <v>1</v>
      </c>
      <c r="T7" s="157">
        <v>1</v>
      </c>
      <c r="U7" s="157">
        <v>1</v>
      </c>
      <c r="V7" s="157"/>
      <c r="W7" s="157"/>
      <c r="X7" s="157">
        <v>1</v>
      </c>
      <c r="Y7" s="157"/>
      <c r="Z7" s="157">
        <v>1</v>
      </c>
      <c r="AA7" s="157">
        <v>1</v>
      </c>
      <c r="AB7" s="157"/>
      <c r="AC7" s="157"/>
      <c r="AD7" s="157"/>
      <c r="AE7" s="157"/>
      <c r="AF7" s="157">
        <v>1</v>
      </c>
      <c r="AG7" s="157"/>
      <c r="AH7" s="157">
        <v>1</v>
      </c>
      <c r="AI7" s="157"/>
      <c r="AJ7" s="157">
        <v>1</v>
      </c>
      <c r="AK7" s="157"/>
      <c r="AL7" s="157"/>
      <c r="AM7" s="157">
        <v>1</v>
      </c>
      <c r="AN7" s="157">
        <v>1</v>
      </c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>
        <v>1</v>
      </c>
      <c r="BN7" s="157"/>
      <c r="BO7" s="157"/>
      <c r="BP7" s="158">
        <v>16</v>
      </c>
    </row>
    <row r="8" spans="1:68">
      <c r="A8" s="155" t="s">
        <v>512</v>
      </c>
      <c r="B8" s="142">
        <f t="shared" si="0"/>
        <v>17</v>
      </c>
      <c r="C8" s="145">
        <f>B8/[1]dropリスト!B$1</f>
        <v>0.265625</v>
      </c>
      <c r="D8" s="155" t="s">
        <v>512</v>
      </c>
      <c r="E8" s="156">
        <v>1</v>
      </c>
      <c r="F8" s="157"/>
      <c r="G8" s="157"/>
      <c r="H8" s="157"/>
      <c r="I8" s="157">
        <v>1</v>
      </c>
      <c r="J8" s="157">
        <v>1</v>
      </c>
      <c r="K8" s="157"/>
      <c r="L8" s="157">
        <v>1</v>
      </c>
      <c r="M8" s="157"/>
      <c r="N8" s="157"/>
      <c r="O8" s="157"/>
      <c r="P8" s="157"/>
      <c r="Q8" s="157">
        <v>1</v>
      </c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>
        <v>1</v>
      </c>
      <c r="AD8" s="157"/>
      <c r="AE8" s="157">
        <v>1</v>
      </c>
      <c r="AF8" s="157"/>
      <c r="AG8" s="157"/>
      <c r="AH8" s="157"/>
      <c r="AI8" s="157"/>
      <c r="AJ8" s="157"/>
      <c r="AK8" s="157"/>
      <c r="AL8" s="157">
        <v>1</v>
      </c>
      <c r="AM8" s="157"/>
      <c r="AN8" s="157"/>
      <c r="AO8" s="157">
        <v>1</v>
      </c>
      <c r="AP8" s="157">
        <v>1</v>
      </c>
      <c r="AQ8" s="157">
        <v>2</v>
      </c>
      <c r="AR8" s="157"/>
      <c r="AS8" s="157"/>
      <c r="AT8" s="157"/>
      <c r="AU8" s="157"/>
      <c r="AV8" s="157"/>
      <c r="AW8" s="157"/>
      <c r="AX8" s="157"/>
      <c r="AY8" s="157"/>
      <c r="AZ8" s="157"/>
      <c r="BA8" s="157">
        <v>1</v>
      </c>
      <c r="BB8" s="157"/>
      <c r="BC8" s="157"/>
      <c r="BD8" s="157"/>
      <c r="BE8" s="157">
        <v>1</v>
      </c>
      <c r="BF8" s="157"/>
      <c r="BG8" s="157"/>
      <c r="BH8" s="157">
        <v>1</v>
      </c>
      <c r="BI8" s="157">
        <v>1</v>
      </c>
      <c r="BJ8" s="157"/>
      <c r="BK8" s="157"/>
      <c r="BL8" s="157"/>
      <c r="BM8" s="157"/>
      <c r="BN8" s="157"/>
      <c r="BO8" s="157">
        <v>1</v>
      </c>
      <c r="BP8" s="158">
        <v>17</v>
      </c>
    </row>
    <row r="9" spans="1:68">
      <c r="A9" s="155" t="s">
        <v>513</v>
      </c>
      <c r="B9" s="142">
        <f t="shared" si="0"/>
        <v>16</v>
      </c>
      <c r="C9" s="145">
        <f>B9/[1]dropリスト!B$1</f>
        <v>0.25</v>
      </c>
      <c r="D9" s="155" t="s">
        <v>513</v>
      </c>
      <c r="E9" s="156"/>
      <c r="F9" s="157"/>
      <c r="G9" s="157">
        <v>1</v>
      </c>
      <c r="H9" s="157"/>
      <c r="I9" s="157"/>
      <c r="J9" s="157"/>
      <c r="K9" s="157"/>
      <c r="L9" s="157"/>
      <c r="M9" s="157">
        <v>1</v>
      </c>
      <c r="N9" s="157"/>
      <c r="O9" s="157"/>
      <c r="P9" s="157">
        <v>1</v>
      </c>
      <c r="Q9" s="157"/>
      <c r="R9" s="157"/>
      <c r="S9" s="157"/>
      <c r="T9" s="157">
        <v>1</v>
      </c>
      <c r="U9" s="157"/>
      <c r="V9" s="157"/>
      <c r="W9" s="157">
        <v>1</v>
      </c>
      <c r="X9" s="157"/>
      <c r="Y9" s="157"/>
      <c r="Z9" s="157"/>
      <c r="AA9" s="157"/>
      <c r="AB9" s="157">
        <v>1</v>
      </c>
      <c r="AC9" s="157"/>
      <c r="AD9" s="157"/>
      <c r="AE9" s="157"/>
      <c r="AF9" s="157"/>
      <c r="AG9" s="157">
        <v>1</v>
      </c>
      <c r="AH9" s="157"/>
      <c r="AI9" s="157">
        <v>1</v>
      </c>
      <c r="AJ9" s="157"/>
      <c r="AK9" s="157">
        <v>1</v>
      </c>
      <c r="AL9" s="157"/>
      <c r="AM9" s="157"/>
      <c r="AN9" s="157"/>
      <c r="AO9" s="157"/>
      <c r="AP9" s="157">
        <v>1</v>
      </c>
      <c r="AQ9" s="157"/>
      <c r="AR9" s="157">
        <v>1</v>
      </c>
      <c r="AS9" s="157"/>
      <c r="AT9" s="157"/>
      <c r="AU9" s="157"/>
      <c r="AV9" s="157"/>
      <c r="AW9" s="157"/>
      <c r="AX9" s="157"/>
      <c r="AY9" s="157"/>
      <c r="AZ9" s="157"/>
      <c r="BA9" s="157">
        <v>1</v>
      </c>
      <c r="BB9" s="157"/>
      <c r="BC9" s="157"/>
      <c r="BD9" s="157">
        <v>1</v>
      </c>
      <c r="BE9" s="157"/>
      <c r="BF9" s="157"/>
      <c r="BG9" s="157">
        <v>1</v>
      </c>
      <c r="BH9" s="157"/>
      <c r="BI9" s="157"/>
      <c r="BJ9" s="157">
        <v>1</v>
      </c>
      <c r="BK9" s="157"/>
      <c r="BL9" s="157"/>
      <c r="BM9" s="157"/>
      <c r="BN9" s="157">
        <v>1</v>
      </c>
      <c r="BO9" s="157"/>
      <c r="BP9" s="158">
        <v>16</v>
      </c>
    </row>
    <row r="10" spans="1:68">
      <c r="A10" s="155" t="s">
        <v>514</v>
      </c>
      <c r="B10" s="142">
        <f t="shared" si="0"/>
        <v>26</v>
      </c>
      <c r="C10" s="145">
        <f>B10/[1]dropリスト!B$1</f>
        <v>0.40625</v>
      </c>
      <c r="D10" s="155" t="s">
        <v>514</v>
      </c>
      <c r="E10" s="156"/>
      <c r="F10" s="157"/>
      <c r="G10" s="157"/>
      <c r="H10" s="157"/>
      <c r="I10" s="157"/>
      <c r="J10" s="157"/>
      <c r="K10" s="157">
        <v>1</v>
      </c>
      <c r="L10" s="157"/>
      <c r="M10" s="157"/>
      <c r="N10" s="157"/>
      <c r="O10" s="157">
        <v>1</v>
      </c>
      <c r="P10" s="157"/>
      <c r="Q10" s="157">
        <v>1</v>
      </c>
      <c r="R10" s="157">
        <v>2</v>
      </c>
      <c r="S10" s="157"/>
      <c r="T10" s="157"/>
      <c r="U10" s="157">
        <v>1</v>
      </c>
      <c r="V10" s="157"/>
      <c r="W10" s="157"/>
      <c r="X10" s="157"/>
      <c r="Y10" s="157">
        <v>1</v>
      </c>
      <c r="Z10" s="157"/>
      <c r="AA10" s="157"/>
      <c r="AB10" s="157">
        <v>1</v>
      </c>
      <c r="AC10" s="157"/>
      <c r="AD10" s="157">
        <v>1</v>
      </c>
      <c r="AE10" s="157">
        <v>1</v>
      </c>
      <c r="AF10" s="157"/>
      <c r="AG10" s="157"/>
      <c r="AH10" s="157"/>
      <c r="AI10" s="157"/>
      <c r="AJ10" s="157">
        <v>1</v>
      </c>
      <c r="AK10" s="157"/>
      <c r="AL10" s="157"/>
      <c r="AM10" s="157"/>
      <c r="AN10" s="157"/>
      <c r="AO10" s="157"/>
      <c r="AP10" s="157"/>
      <c r="AQ10" s="157"/>
      <c r="AR10" s="157"/>
      <c r="AS10" s="157">
        <v>2</v>
      </c>
      <c r="AT10" s="157">
        <v>1</v>
      </c>
      <c r="AU10" s="157">
        <v>1</v>
      </c>
      <c r="AV10" s="157">
        <v>1</v>
      </c>
      <c r="AW10" s="157">
        <v>1</v>
      </c>
      <c r="AX10" s="157">
        <v>1</v>
      </c>
      <c r="AY10" s="157">
        <v>1</v>
      </c>
      <c r="AZ10" s="157">
        <v>1</v>
      </c>
      <c r="BA10" s="157"/>
      <c r="BB10" s="157">
        <v>1</v>
      </c>
      <c r="BC10" s="157">
        <v>1</v>
      </c>
      <c r="BD10" s="157"/>
      <c r="BE10" s="157"/>
      <c r="BF10" s="157">
        <v>1</v>
      </c>
      <c r="BG10" s="157"/>
      <c r="BH10" s="157"/>
      <c r="BI10" s="157"/>
      <c r="BJ10" s="157"/>
      <c r="BK10" s="157">
        <v>1</v>
      </c>
      <c r="BL10" s="157">
        <v>2</v>
      </c>
      <c r="BM10" s="157"/>
      <c r="BN10" s="157"/>
      <c r="BO10" s="157"/>
      <c r="BP10" s="158">
        <v>26</v>
      </c>
    </row>
    <row r="11" spans="1:68">
      <c r="A11" s="155" t="s">
        <v>515</v>
      </c>
      <c r="B11" s="142">
        <f t="shared" si="0"/>
        <v>7</v>
      </c>
      <c r="C11" s="145">
        <f>B11/[1]dropリスト!B$1</f>
        <v>0.109375</v>
      </c>
      <c r="D11" s="155" t="s">
        <v>515</v>
      </c>
      <c r="E11" s="156"/>
      <c r="F11" s="157"/>
      <c r="G11" s="157">
        <v>1</v>
      </c>
      <c r="H11" s="157"/>
      <c r="I11" s="157"/>
      <c r="J11" s="157"/>
      <c r="K11" s="157">
        <v>1</v>
      </c>
      <c r="L11" s="157"/>
      <c r="M11" s="157"/>
      <c r="N11" s="157">
        <v>1</v>
      </c>
      <c r="O11" s="157"/>
      <c r="P11" s="157"/>
      <c r="Q11" s="157"/>
      <c r="R11" s="157"/>
      <c r="S11" s="157"/>
      <c r="T11" s="157"/>
      <c r="U11" s="157"/>
      <c r="V11" s="157"/>
      <c r="W11" s="157"/>
      <c r="X11" s="157">
        <v>1</v>
      </c>
      <c r="Y11" s="157"/>
      <c r="Z11" s="157"/>
      <c r="AA11" s="157"/>
      <c r="AB11" s="157"/>
      <c r="AC11" s="157">
        <v>1</v>
      </c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>
        <v>1</v>
      </c>
      <c r="BG11" s="157"/>
      <c r="BH11" s="157"/>
      <c r="BI11" s="157"/>
      <c r="BJ11" s="157">
        <v>1</v>
      </c>
      <c r="BK11" s="157"/>
      <c r="BL11" s="157"/>
      <c r="BM11" s="157"/>
      <c r="BN11" s="157"/>
      <c r="BO11" s="157"/>
      <c r="BP11" s="158">
        <v>7</v>
      </c>
    </row>
    <row r="12" spans="1:68">
      <c r="A12" s="155" t="s">
        <v>58</v>
      </c>
      <c r="B12" s="142">
        <f t="shared" si="0"/>
        <v>4</v>
      </c>
      <c r="C12" s="145">
        <f>B12/[1]dropリスト!B$1</f>
        <v>6.25E-2</v>
      </c>
      <c r="D12" s="155" t="s">
        <v>58</v>
      </c>
      <c r="E12" s="156"/>
      <c r="F12" s="157"/>
      <c r="G12" s="157">
        <v>1</v>
      </c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>
        <v>1</v>
      </c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>
        <v>1</v>
      </c>
      <c r="AT12" s="157"/>
      <c r="AU12" s="157">
        <v>1</v>
      </c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8">
        <v>4</v>
      </c>
    </row>
    <row r="13" spans="1:68">
      <c r="A13" s="155" t="s">
        <v>455</v>
      </c>
      <c r="B13" s="142">
        <f t="shared" si="0"/>
        <v>53</v>
      </c>
      <c r="C13" s="145">
        <f>B13/[1]dropリスト!B$1</f>
        <v>0.828125</v>
      </c>
      <c r="D13" s="155" t="s">
        <v>455</v>
      </c>
      <c r="E13" s="156">
        <v>2</v>
      </c>
      <c r="F13" s="157">
        <v>2</v>
      </c>
      <c r="G13" s="157"/>
      <c r="H13" s="157">
        <v>1</v>
      </c>
      <c r="I13" s="157">
        <v>2</v>
      </c>
      <c r="J13" s="157">
        <v>1</v>
      </c>
      <c r="K13" s="157"/>
      <c r="L13" s="157">
        <v>2</v>
      </c>
      <c r="M13" s="157">
        <v>1</v>
      </c>
      <c r="N13" s="157"/>
      <c r="O13" s="157">
        <v>1</v>
      </c>
      <c r="P13" s="157">
        <v>1</v>
      </c>
      <c r="Q13" s="157">
        <v>2</v>
      </c>
      <c r="R13" s="157">
        <v>2</v>
      </c>
      <c r="S13" s="157">
        <v>1</v>
      </c>
      <c r="T13" s="157">
        <v>1</v>
      </c>
      <c r="U13" s="157">
        <v>1</v>
      </c>
      <c r="V13" s="157"/>
      <c r="W13" s="157"/>
      <c r="X13" s="157"/>
      <c r="Y13" s="157">
        <v>1</v>
      </c>
      <c r="Z13" s="157">
        <v>1</v>
      </c>
      <c r="AA13" s="157">
        <v>1</v>
      </c>
      <c r="AB13" s="157">
        <v>1</v>
      </c>
      <c r="AC13" s="157"/>
      <c r="AD13" s="157">
        <v>2</v>
      </c>
      <c r="AE13" s="157"/>
      <c r="AF13" s="157"/>
      <c r="AG13" s="157">
        <v>1</v>
      </c>
      <c r="AH13" s="157"/>
      <c r="AI13" s="157">
        <v>1</v>
      </c>
      <c r="AJ13" s="157">
        <v>1</v>
      </c>
      <c r="AK13" s="157">
        <v>1</v>
      </c>
      <c r="AL13" s="157">
        <v>1</v>
      </c>
      <c r="AM13" s="157">
        <v>1</v>
      </c>
      <c r="AN13" s="157">
        <v>1</v>
      </c>
      <c r="AO13" s="157"/>
      <c r="AP13" s="157">
        <v>1</v>
      </c>
      <c r="AQ13" s="157">
        <v>1</v>
      </c>
      <c r="AR13" s="157"/>
      <c r="AS13" s="157"/>
      <c r="AT13" s="157"/>
      <c r="AU13" s="157">
        <v>1</v>
      </c>
      <c r="AV13" s="157">
        <v>1</v>
      </c>
      <c r="AW13" s="157">
        <v>2</v>
      </c>
      <c r="AX13" s="157">
        <v>1</v>
      </c>
      <c r="AY13" s="157"/>
      <c r="AZ13" s="157">
        <v>2</v>
      </c>
      <c r="BA13" s="157">
        <v>2</v>
      </c>
      <c r="BB13" s="157"/>
      <c r="BC13" s="157"/>
      <c r="BD13" s="157">
        <v>1</v>
      </c>
      <c r="BE13" s="157">
        <v>2</v>
      </c>
      <c r="BF13" s="157"/>
      <c r="BG13" s="157"/>
      <c r="BH13" s="157">
        <v>1</v>
      </c>
      <c r="BI13" s="157"/>
      <c r="BJ13" s="157"/>
      <c r="BK13" s="157">
        <v>1</v>
      </c>
      <c r="BL13" s="157">
        <v>1</v>
      </c>
      <c r="BM13" s="157">
        <v>1</v>
      </c>
      <c r="BN13" s="157">
        <v>1</v>
      </c>
      <c r="BO13" s="157">
        <v>1</v>
      </c>
      <c r="BP13" s="158">
        <v>53</v>
      </c>
    </row>
    <row r="14" spans="1:68">
      <c r="A14" s="155" t="s">
        <v>516</v>
      </c>
      <c r="B14" s="142">
        <f t="shared" si="0"/>
        <v>18</v>
      </c>
      <c r="C14" s="145">
        <f>B14/[1]dropリスト!B$1</f>
        <v>0.28125</v>
      </c>
      <c r="D14" s="155" t="s">
        <v>516</v>
      </c>
      <c r="E14" s="156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>
        <v>1</v>
      </c>
      <c r="T14" s="157"/>
      <c r="U14" s="157"/>
      <c r="V14" s="157">
        <v>1</v>
      </c>
      <c r="W14" s="157">
        <v>1</v>
      </c>
      <c r="X14" s="157"/>
      <c r="Y14" s="157"/>
      <c r="Z14" s="157"/>
      <c r="AA14" s="157"/>
      <c r="AB14" s="157"/>
      <c r="AC14" s="157"/>
      <c r="AD14" s="157"/>
      <c r="AE14" s="157">
        <v>1</v>
      </c>
      <c r="AF14" s="157">
        <v>1</v>
      </c>
      <c r="AG14" s="157"/>
      <c r="AH14" s="157">
        <v>1</v>
      </c>
      <c r="AI14" s="157"/>
      <c r="AJ14" s="157">
        <v>1</v>
      </c>
      <c r="AK14" s="157"/>
      <c r="AL14" s="157"/>
      <c r="AM14" s="157"/>
      <c r="AN14" s="157"/>
      <c r="AO14" s="157">
        <v>1</v>
      </c>
      <c r="AP14" s="157"/>
      <c r="AQ14" s="157">
        <v>1</v>
      </c>
      <c r="AR14" s="157">
        <v>1</v>
      </c>
      <c r="AS14" s="157">
        <v>1</v>
      </c>
      <c r="AT14" s="157">
        <v>1</v>
      </c>
      <c r="AU14" s="157"/>
      <c r="AV14" s="157"/>
      <c r="AW14" s="157"/>
      <c r="AX14" s="157"/>
      <c r="AY14" s="157"/>
      <c r="AZ14" s="157"/>
      <c r="BA14" s="157"/>
      <c r="BB14" s="157">
        <v>1</v>
      </c>
      <c r="BC14" s="157">
        <v>1</v>
      </c>
      <c r="BD14" s="157">
        <v>1</v>
      </c>
      <c r="BE14" s="157"/>
      <c r="BF14" s="157"/>
      <c r="BG14" s="157">
        <v>1</v>
      </c>
      <c r="BH14" s="157"/>
      <c r="BI14" s="157">
        <v>1</v>
      </c>
      <c r="BJ14" s="157"/>
      <c r="BK14" s="157"/>
      <c r="BL14" s="157"/>
      <c r="BM14" s="157"/>
      <c r="BN14" s="157">
        <v>1</v>
      </c>
      <c r="BO14" s="157"/>
      <c r="BP14" s="158">
        <v>18</v>
      </c>
    </row>
    <row r="15" spans="1:68">
      <c r="A15" s="159" t="s">
        <v>457</v>
      </c>
      <c r="B15" s="142">
        <f t="shared" si="0"/>
        <v>4</v>
      </c>
      <c r="C15" s="145">
        <f>B15/[1]dropリスト!B$1</f>
        <v>6.25E-2</v>
      </c>
      <c r="D15" s="155" t="s">
        <v>457</v>
      </c>
      <c r="E15" s="156"/>
      <c r="F15" s="157"/>
      <c r="G15" s="157"/>
      <c r="H15" s="157"/>
      <c r="I15" s="157"/>
      <c r="J15" s="157">
        <v>1</v>
      </c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>
        <v>1</v>
      </c>
      <c r="AC15" s="157"/>
      <c r="AD15" s="157"/>
      <c r="AE15" s="157"/>
      <c r="AF15" s="157"/>
      <c r="AG15" s="157">
        <v>1</v>
      </c>
      <c r="AH15" s="157"/>
      <c r="AI15" s="157"/>
      <c r="AJ15" s="157"/>
      <c r="AK15" s="157"/>
      <c r="AL15" s="157"/>
      <c r="AM15" s="157"/>
      <c r="AN15" s="157">
        <v>1</v>
      </c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8">
        <v>4</v>
      </c>
    </row>
    <row r="16" spans="1:68">
      <c r="A16" s="160"/>
      <c r="D16" s="161" t="s">
        <v>508</v>
      </c>
      <c r="E16" s="162">
        <v>5</v>
      </c>
      <c r="F16" s="163">
        <v>4</v>
      </c>
      <c r="G16" s="163">
        <v>4</v>
      </c>
      <c r="H16" s="163">
        <v>2</v>
      </c>
      <c r="I16" s="163">
        <v>4</v>
      </c>
      <c r="J16" s="163">
        <v>4</v>
      </c>
      <c r="K16" s="163">
        <v>3</v>
      </c>
      <c r="L16" s="163">
        <v>6</v>
      </c>
      <c r="M16" s="163">
        <v>4</v>
      </c>
      <c r="N16" s="163">
        <v>3</v>
      </c>
      <c r="O16" s="163">
        <v>4</v>
      </c>
      <c r="P16" s="163">
        <v>3</v>
      </c>
      <c r="Q16" s="163">
        <v>5</v>
      </c>
      <c r="R16" s="163">
        <v>6</v>
      </c>
      <c r="S16" s="163">
        <v>3</v>
      </c>
      <c r="T16" s="163">
        <v>4</v>
      </c>
      <c r="U16" s="163">
        <v>5</v>
      </c>
      <c r="V16" s="163">
        <v>1</v>
      </c>
      <c r="W16" s="163">
        <v>4</v>
      </c>
      <c r="X16" s="163">
        <v>3</v>
      </c>
      <c r="Y16" s="163">
        <v>3</v>
      </c>
      <c r="Z16" s="163">
        <v>3</v>
      </c>
      <c r="AA16" s="163">
        <v>3</v>
      </c>
      <c r="AB16" s="163">
        <v>4</v>
      </c>
      <c r="AC16" s="163">
        <v>3</v>
      </c>
      <c r="AD16" s="163">
        <v>3</v>
      </c>
      <c r="AE16" s="163">
        <v>3</v>
      </c>
      <c r="AF16" s="163">
        <v>2</v>
      </c>
      <c r="AG16" s="163">
        <v>4</v>
      </c>
      <c r="AH16" s="163">
        <v>3</v>
      </c>
      <c r="AI16" s="163">
        <v>3</v>
      </c>
      <c r="AJ16" s="163">
        <v>6</v>
      </c>
      <c r="AK16" s="163">
        <v>3</v>
      </c>
      <c r="AL16" s="163">
        <v>2</v>
      </c>
      <c r="AM16" s="163">
        <v>3</v>
      </c>
      <c r="AN16" s="163">
        <v>4</v>
      </c>
      <c r="AO16" s="163">
        <v>3</v>
      </c>
      <c r="AP16" s="163">
        <v>3</v>
      </c>
      <c r="AQ16" s="163">
        <v>4</v>
      </c>
      <c r="AR16" s="163">
        <v>3</v>
      </c>
      <c r="AS16" s="163">
        <v>6</v>
      </c>
      <c r="AT16" s="163">
        <v>4</v>
      </c>
      <c r="AU16" s="163">
        <v>3</v>
      </c>
      <c r="AV16" s="163">
        <v>3</v>
      </c>
      <c r="AW16" s="163">
        <v>4</v>
      </c>
      <c r="AX16" s="163">
        <v>3</v>
      </c>
      <c r="AY16" s="163">
        <v>3</v>
      </c>
      <c r="AZ16" s="163">
        <v>3</v>
      </c>
      <c r="BA16" s="163">
        <v>5</v>
      </c>
      <c r="BB16" s="163">
        <v>4</v>
      </c>
      <c r="BC16" s="163">
        <v>2</v>
      </c>
      <c r="BD16" s="163">
        <v>3</v>
      </c>
      <c r="BE16" s="163">
        <v>4</v>
      </c>
      <c r="BF16" s="163">
        <v>3</v>
      </c>
      <c r="BG16" s="163">
        <v>4</v>
      </c>
      <c r="BH16" s="163">
        <v>2</v>
      </c>
      <c r="BI16" s="163">
        <v>2</v>
      </c>
      <c r="BJ16" s="163">
        <v>2</v>
      </c>
      <c r="BK16" s="163">
        <v>2</v>
      </c>
      <c r="BL16" s="163">
        <v>3</v>
      </c>
      <c r="BM16" s="163">
        <v>2</v>
      </c>
      <c r="BN16" s="163">
        <v>3</v>
      </c>
      <c r="BO16" s="163">
        <v>3</v>
      </c>
      <c r="BP16" s="164">
        <v>215</v>
      </c>
    </row>
    <row r="17" spans="1:63" ht="13.5">
      <c r="A17" s="160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63" ht="13.5"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63">
      <c r="B19" s="143" t="s">
        <v>304</v>
      </c>
      <c r="C19" s="157">
        <f>[1]dropリスト!F1</f>
        <v>57</v>
      </c>
    </row>
    <row r="20" spans="1:63" ht="13.5">
      <c r="D20" s="165" t="s">
        <v>505</v>
      </c>
      <c r="E20" s="165" t="s">
        <v>506</v>
      </c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7"/>
      <c r="BK20"/>
    </row>
    <row r="21" spans="1:63" ht="13.5">
      <c r="D21" s="165" t="s">
        <v>507</v>
      </c>
      <c r="E21" s="165">
        <v>1</v>
      </c>
      <c r="F21" s="168">
        <v>2</v>
      </c>
      <c r="G21" s="168">
        <v>3</v>
      </c>
      <c r="H21" s="168">
        <v>4</v>
      </c>
      <c r="I21" s="168">
        <v>5</v>
      </c>
      <c r="J21" s="168">
        <v>6</v>
      </c>
      <c r="K21" s="168">
        <v>7</v>
      </c>
      <c r="L21" s="168">
        <v>8</v>
      </c>
      <c r="M21" s="168">
        <v>9</v>
      </c>
      <c r="N21" s="168">
        <v>10</v>
      </c>
      <c r="O21" s="168">
        <v>11</v>
      </c>
      <c r="P21" s="168">
        <v>12</v>
      </c>
      <c r="Q21" s="168">
        <v>13</v>
      </c>
      <c r="R21" s="168">
        <v>14</v>
      </c>
      <c r="S21" s="168">
        <v>15</v>
      </c>
      <c r="T21" s="168">
        <v>16</v>
      </c>
      <c r="U21" s="168">
        <v>17</v>
      </c>
      <c r="V21" s="168">
        <v>18</v>
      </c>
      <c r="W21" s="168">
        <v>19</v>
      </c>
      <c r="X21" s="168">
        <v>20</v>
      </c>
      <c r="Y21" s="168">
        <v>21</v>
      </c>
      <c r="Z21" s="168">
        <v>22</v>
      </c>
      <c r="AA21" s="168">
        <v>23</v>
      </c>
      <c r="AB21" s="168">
        <v>24</v>
      </c>
      <c r="AC21" s="168">
        <v>25</v>
      </c>
      <c r="AD21" s="168">
        <v>26</v>
      </c>
      <c r="AE21" s="168">
        <v>27</v>
      </c>
      <c r="AF21" s="168">
        <v>28</v>
      </c>
      <c r="AG21" s="168">
        <v>29</v>
      </c>
      <c r="AH21" s="168">
        <v>30</v>
      </c>
      <c r="AI21" s="168">
        <v>31</v>
      </c>
      <c r="AJ21" s="168">
        <v>32</v>
      </c>
      <c r="AK21" s="168">
        <v>33</v>
      </c>
      <c r="AL21" s="168">
        <v>34</v>
      </c>
      <c r="AM21" s="168">
        <v>35</v>
      </c>
      <c r="AN21" s="168">
        <v>36</v>
      </c>
      <c r="AO21" s="168">
        <v>37</v>
      </c>
      <c r="AP21" s="168">
        <v>38</v>
      </c>
      <c r="AQ21" s="168">
        <v>39</v>
      </c>
      <c r="AR21" s="168">
        <v>40</v>
      </c>
      <c r="AS21" s="168">
        <v>41</v>
      </c>
      <c r="AT21" s="168">
        <v>42</v>
      </c>
      <c r="AU21" s="168">
        <v>43</v>
      </c>
      <c r="AV21" s="168">
        <v>44</v>
      </c>
      <c r="AW21" s="168">
        <v>45</v>
      </c>
      <c r="AX21" s="168">
        <v>46</v>
      </c>
      <c r="AY21" s="168">
        <v>47</v>
      </c>
      <c r="AZ21" s="168">
        <v>48</v>
      </c>
      <c r="BA21" s="168">
        <v>49</v>
      </c>
      <c r="BB21" s="168">
        <v>50</v>
      </c>
      <c r="BC21" s="168">
        <v>51</v>
      </c>
      <c r="BD21" s="168">
        <v>52</v>
      </c>
      <c r="BE21" s="168">
        <v>53</v>
      </c>
      <c r="BF21" s="168">
        <v>54</v>
      </c>
      <c r="BG21" s="168">
        <v>55</v>
      </c>
      <c r="BH21" s="168">
        <v>56</v>
      </c>
      <c r="BI21" s="168">
        <v>57</v>
      </c>
      <c r="BJ21" s="169" t="s">
        <v>508</v>
      </c>
      <c r="BK21"/>
    </row>
    <row r="22" spans="1:63" ht="13.5">
      <c r="A22" s="165" t="s">
        <v>517</v>
      </c>
      <c r="B22" s="142">
        <f t="shared" ref="B22:B33" si="1">MAX(E22:IV22)</f>
        <v>25</v>
      </c>
      <c r="C22" s="145">
        <f>B22/[1]dropリスト!F$1</f>
        <v>0.43859649122807015</v>
      </c>
      <c r="D22" s="165" t="s">
        <v>517</v>
      </c>
      <c r="E22" s="170"/>
      <c r="F22" s="171"/>
      <c r="G22" s="171"/>
      <c r="H22" s="171"/>
      <c r="I22" s="171"/>
      <c r="J22" s="171"/>
      <c r="K22" s="171"/>
      <c r="L22" s="171"/>
      <c r="M22" s="171">
        <v>1</v>
      </c>
      <c r="N22" s="171"/>
      <c r="O22" s="171">
        <v>1</v>
      </c>
      <c r="P22" s="171"/>
      <c r="Q22" s="171"/>
      <c r="R22" s="171"/>
      <c r="S22" s="171"/>
      <c r="T22" s="171"/>
      <c r="U22" s="171"/>
      <c r="V22" s="171"/>
      <c r="W22" s="171"/>
      <c r="X22" s="171">
        <v>1</v>
      </c>
      <c r="Y22" s="171"/>
      <c r="Z22" s="171">
        <v>1</v>
      </c>
      <c r="AA22" s="171">
        <v>1</v>
      </c>
      <c r="AB22" s="171">
        <v>1</v>
      </c>
      <c r="AC22" s="171"/>
      <c r="AD22" s="171"/>
      <c r="AE22" s="171">
        <v>1</v>
      </c>
      <c r="AF22" s="171">
        <v>1</v>
      </c>
      <c r="AG22" s="171"/>
      <c r="AH22" s="171"/>
      <c r="AI22" s="171">
        <v>1</v>
      </c>
      <c r="AJ22" s="171">
        <v>1</v>
      </c>
      <c r="AK22" s="171"/>
      <c r="AL22" s="171">
        <v>1</v>
      </c>
      <c r="AM22" s="171"/>
      <c r="AN22" s="171"/>
      <c r="AO22" s="171">
        <v>1</v>
      </c>
      <c r="AP22" s="171">
        <v>1</v>
      </c>
      <c r="AQ22" s="171">
        <v>1</v>
      </c>
      <c r="AR22" s="171">
        <v>1</v>
      </c>
      <c r="AS22" s="171">
        <v>1</v>
      </c>
      <c r="AT22" s="171">
        <v>1</v>
      </c>
      <c r="AU22" s="171"/>
      <c r="AV22" s="171">
        <v>1</v>
      </c>
      <c r="AW22" s="171"/>
      <c r="AX22" s="171"/>
      <c r="AY22" s="171">
        <v>1</v>
      </c>
      <c r="AZ22" s="171"/>
      <c r="BA22" s="171">
        <v>1</v>
      </c>
      <c r="BB22" s="171">
        <v>1</v>
      </c>
      <c r="BC22" s="171"/>
      <c r="BD22" s="171">
        <v>1</v>
      </c>
      <c r="BE22" s="171"/>
      <c r="BF22" s="171">
        <v>1</v>
      </c>
      <c r="BG22" s="171">
        <v>1</v>
      </c>
      <c r="BH22" s="171"/>
      <c r="BI22" s="171">
        <v>1</v>
      </c>
      <c r="BJ22" s="172">
        <v>25</v>
      </c>
      <c r="BK22"/>
    </row>
    <row r="23" spans="1:63" ht="13.5">
      <c r="A23" s="173" t="s">
        <v>518</v>
      </c>
      <c r="B23" s="142">
        <f t="shared" si="1"/>
        <v>27</v>
      </c>
      <c r="C23" s="145">
        <f>B23/[1]dropリスト!F$1</f>
        <v>0.47368421052631576</v>
      </c>
      <c r="D23" s="173" t="s">
        <v>518</v>
      </c>
      <c r="E23" s="174"/>
      <c r="F23" s="175"/>
      <c r="G23" s="175">
        <v>1</v>
      </c>
      <c r="H23" s="175"/>
      <c r="I23" s="175"/>
      <c r="J23" s="175">
        <v>1</v>
      </c>
      <c r="K23" s="175"/>
      <c r="L23" s="175"/>
      <c r="M23" s="175">
        <v>1</v>
      </c>
      <c r="N23" s="175"/>
      <c r="O23" s="175"/>
      <c r="P23" s="175"/>
      <c r="Q23" s="175">
        <v>1</v>
      </c>
      <c r="R23" s="175"/>
      <c r="S23" s="175"/>
      <c r="T23" s="175">
        <v>1</v>
      </c>
      <c r="U23" s="175">
        <v>1</v>
      </c>
      <c r="V23" s="175"/>
      <c r="W23" s="175"/>
      <c r="X23" s="175"/>
      <c r="Y23" s="175">
        <v>1</v>
      </c>
      <c r="Z23" s="175">
        <v>1</v>
      </c>
      <c r="AA23" s="175">
        <v>1</v>
      </c>
      <c r="AB23" s="175"/>
      <c r="AC23" s="175">
        <v>1</v>
      </c>
      <c r="AD23" s="175">
        <v>1</v>
      </c>
      <c r="AE23" s="175"/>
      <c r="AF23" s="175">
        <v>1</v>
      </c>
      <c r="AG23" s="175">
        <v>1</v>
      </c>
      <c r="AH23" s="175">
        <v>1</v>
      </c>
      <c r="AI23" s="175"/>
      <c r="AJ23" s="175"/>
      <c r="AK23" s="175"/>
      <c r="AL23" s="175"/>
      <c r="AM23" s="175"/>
      <c r="AN23" s="175">
        <v>1</v>
      </c>
      <c r="AO23" s="175">
        <v>1</v>
      </c>
      <c r="AP23" s="175"/>
      <c r="AQ23" s="175">
        <v>1</v>
      </c>
      <c r="AR23" s="175"/>
      <c r="AS23" s="175">
        <v>1</v>
      </c>
      <c r="AT23" s="175"/>
      <c r="AU23" s="175">
        <v>1</v>
      </c>
      <c r="AV23" s="175"/>
      <c r="AW23" s="175">
        <v>1</v>
      </c>
      <c r="AX23" s="175">
        <v>1</v>
      </c>
      <c r="AY23" s="175"/>
      <c r="AZ23" s="175"/>
      <c r="BA23" s="175">
        <v>1</v>
      </c>
      <c r="BB23" s="175"/>
      <c r="BC23" s="175">
        <v>1</v>
      </c>
      <c r="BD23" s="175"/>
      <c r="BE23" s="175">
        <v>1</v>
      </c>
      <c r="BF23" s="175">
        <v>1</v>
      </c>
      <c r="BG23" s="175">
        <v>1</v>
      </c>
      <c r="BH23" s="175">
        <v>1</v>
      </c>
      <c r="BI23" s="175"/>
      <c r="BJ23" s="176">
        <v>27</v>
      </c>
      <c r="BK23"/>
    </row>
    <row r="24" spans="1:63" ht="13.5">
      <c r="A24" s="173" t="s">
        <v>519</v>
      </c>
      <c r="B24" s="142">
        <f t="shared" si="1"/>
        <v>13</v>
      </c>
      <c r="C24" s="145">
        <f>B24/[1]dropリスト!F$1</f>
        <v>0.22807017543859648</v>
      </c>
      <c r="D24" s="173" t="s">
        <v>519</v>
      </c>
      <c r="E24" s="174"/>
      <c r="F24" s="175"/>
      <c r="G24" s="175"/>
      <c r="H24" s="175">
        <v>1</v>
      </c>
      <c r="I24" s="175"/>
      <c r="J24" s="175"/>
      <c r="K24" s="175">
        <v>1</v>
      </c>
      <c r="L24" s="175"/>
      <c r="M24" s="175"/>
      <c r="N24" s="175"/>
      <c r="O24" s="175"/>
      <c r="P24" s="175"/>
      <c r="Q24" s="175"/>
      <c r="R24" s="175"/>
      <c r="S24" s="175"/>
      <c r="T24" s="175">
        <v>1</v>
      </c>
      <c r="U24" s="175"/>
      <c r="V24" s="175"/>
      <c r="W24" s="175">
        <v>1</v>
      </c>
      <c r="X24" s="175"/>
      <c r="Y24" s="175"/>
      <c r="Z24" s="175">
        <v>1</v>
      </c>
      <c r="AA24" s="175"/>
      <c r="AB24" s="175"/>
      <c r="AC24" s="175"/>
      <c r="AD24" s="175">
        <v>1</v>
      </c>
      <c r="AE24" s="175"/>
      <c r="AF24" s="175">
        <v>1</v>
      </c>
      <c r="AG24" s="175">
        <v>1</v>
      </c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>
        <v>1</v>
      </c>
      <c r="AV24" s="175"/>
      <c r="AW24" s="175"/>
      <c r="AX24" s="175"/>
      <c r="AY24" s="175">
        <v>1</v>
      </c>
      <c r="AZ24" s="175">
        <v>1</v>
      </c>
      <c r="BA24" s="175"/>
      <c r="BB24" s="175"/>
      <c r="BC24" s="175"/>
      <c r="BD24" s="175"/>
      <c r="BE24" s="175"/>
      <c r="BF24" s="175">
        <v>1</v>
      </c>
      <c r="BG24" s="175">
        <v>1</v>
      </c>
      <c r="BH24" s="175"/>
      <c r="BI24" s="175"/>
      <c r="BJ24" s="176">
        <v>13</v>
      </c>
      <c r="BK24"/>
    </row>
    <row r="25" spans="1:63" ht="13.5">
      <c r="A25" s="173" t="s">
        <v>520</v>
      </c>
      <c r="B25" s="142">
        <f t="shared" si="1"/>
        <v>20</v>
      </c>
      <c r="C25" s="145">
        <f>B25/[1]dropリスト!F$1</f>
        <v>0.35087719298245612</v>
      </c>
      <c r="D25" s="173" t="s">
        <v>520</v>
      </c>
      <c r="E25" s="174">
        <v>1</v>
      </c>
      <c r="F25" s="175"/>
      <c r="G25" s="175">
        <v>1</v>
      </c>
      <c r="H25" s="175"/>
      <c r="I25" s="175"/>
      <c r="J25" s="175"/>
      <c r="K25" s="175"/>
      <c r="L25" s="175"/>
      <c r="M25" s="175">
        <v>1</v>
      </c>
      <c r="N25" s="175"/>
      <c r="O25" s="175"/>
      <c r="P25" s="175"/>
      <c r="Q25" s="175">
        <v>1</v>
      </c>
      <c r="R25" s="175"/>
      <c r="S25" s="175"/>
      <c r="T25" s="175">
        <v>1</v>
      </c>
      <c r="U25" s="175">
        <v>1</v>
      </c>
      <c r="V25" s="175">
        <v>1</v>
      </c>
      <c r="W25" s="175"/>
      <c r="X25" s="175"/>
      <c r="Y25" s="175">
        <v>1</v>
      </c>
      <c r="Z25" s="175"/>
      <c r="AA25" s="175">
        <v>1</v>
      </c>
      <c r="AB25" s="175"/>
      <c r="AC25" s="175"/>
      <c r="AD25" s="175"/>
      <c r="AE25" s="175">
        <v>1</v>
      </c>
      <c r="AF25" s="175"/>
      <c r="AG25" s="175"/>
      <c r="AH25" s="175"/>
      <c r="AI25" s="175">
        <v>1</v>
      </c>
      <c r="AJ25" s="175">
        <v>1</v>
      </c>
      <c r="AK25" s="175"/>
      <c r="AL25" s="175">
        <v>1</v>
      </c>
      <c r="AM25" s="175">
        <v>1</v>
      </c>
      <c r="AN25" s="175"/>
      <c r="AO25" s="175"/>
      <c r="AP25" s="175"/>
      <c r="AQ25" s="175"/>
      <c r="AR25" s="175"/>
      <c r="AS25" s="175"/>
      <c r="AT25" s="175"/>
      <c r="AU25" s="175"/>
      <c r="AV25" s="175"/>
      <c r="AW25" s="175"/>
      <c r="AX25" s="175">
        <v>1</v>
      </c>
      <c r="AY25" s="175"/>
      <c r="AZ25" s="175"/>
      <c r="BA25" s="175"/>
      <c r="BB25" s="175">
        <v>1</v>
      </c>
      <c r="BC25" s="175">
        <v>1</v>
      </c>
      <c r="BD25" s="175">
        <v>2</v>
      </c>
      <c r="BE25" s="175"/>
      <c r="BF25" s="175"/>
      <c r="BG25" s="175"/>
      <c r="BH25" s="175"/>
      <c r="BI25" s="175">
        <v>1</v>
      </c>
      <c r="BJ25" s="176">
        <v>20</v>
      </c>
      <c r="BK25"/>
    </row>
    <row r="26" spans="1:63" ht="13.5">
      <c r="A26" s="173" t="s">
        <v>521</v>
      </c>
      <c r="B26" s="142">
        <f t="shared" si="1"/>
        <v>9</v>
      </c>
      <c r="C26" s="145">
        <f>B26/[1]dropリスト!F$1</f>
        <v>0.15789473684210525</v>
      </c>
      <c r="D26" s="173" t="s">
        <v>521</v>
      </c>
      <c r="E26" s="174"/>
      <c r="F26" s="175"/>
      <c r="G26" s="175"/>
      <c r="H26" s="175"/>
      <c r="I26" s="175"/>
      <c r="J26" s="175">
        <v>1</v>
      </c>
      <c r="K26" s="175"/>
      <c r="L26" s="175"/>
      <c r="M26" s="175"/>
      <c r="N26" s="175"/>
      <c r="O26" s="175"/>
      <c r="P26" s="175"/>
      <c r="Q26" s="175">
        <v>1</v>
      </c>
      <c r="R26" s="175">
        <v>1</v>
      </c>
      <c r="S26" s="175"/>
      <c r="T26" s="175"/>
      <c r="U26" s="175"/>
      <c r="V26" s="175"/>
      <c r="W26" s="175">
        <v>1</v>
      </c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>
        <v>1</v>
      </c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>
        <v>1</v>
      </c>
      <c r="AU26" s="175"/>
      <c r="AV26" s="175"/>
      <c r="AW26" s="175"/>
      <c r="AX26" s="175"/>
      <c r="AY26" s="175"/>
      <c r="AZ26" s="175"/>
      <c r="BA26" s="175">
        <v>2</v>
      </c>
      <c r="BB26" s="175"/>
      <c r="BC26" s="175"/>
      <c r="BD26" s="175"/>
      <c r="BE26" s="175">
        <v>1</v>
      </c>
      <c r="BF26" s="175"/>
      <c r="BG26" s="175"/>
      <c r="BH26" s="175"/>
      <c r="BI26" s="175"/>
      <c r="BJ26" s="176">
        <v>9</v>
      </c>
      <c r="BK26"/>
    </row>
    <row r="27" spans="1:63" ht="13.5">
      <c r="A27" s="173" t="s">
        <v>522</v>
      </c>
      <c r="B27" s="142">
        <f t="shared" si="1"/>
        <v>23</v>
      </c>
      <c r="C27" s="145">
        <f>B27/[1]dropリスト!F$1</f>
        <v>0.40350877192982454</v>
      </c>
      <c r="D27" s="173" t="s">
        <v>522</v>
      </c>
      <c r="E27" s="174"/>
      <c r="F27" s="175">
        <v>1</v>
      </c>
      <c r="G27" s="175"/>
      <c r="H27" s="175"/>
      <c r="I27" s="175">
        <v>1</v>
      </c>
      <c r="J27" s="175"/>
      <c r="K27" s="175"/>
      <c r="L27" s="175">
        <v>1</v>
      </c>
      <c r="M27" s="175"/>
      <c r="N27" s="175">
        <v>1</v>
      </c>
      <c r="O27" s="175">
        <v>1</v>
      </c>
      <c r="P27" s="175">
        <v>1</v>
      </c>
      <c r="Q27" s="175"/>
      <c r="R27" s="175"/>
      <c r="S27" s="175">
        <v>1</v>
      </c>
      <c r="T27" s="175"/>
      <c r="U27" s="175"/>
      <c r="V27" s="175"/>
      <c r="W27" s="175"/>
      <c r="X27" s="175">
        <v>1</v>
      </c>
      <c r="Y27" s="175"/>
      <c r="Z27" s="175">
        <v>1</v>
      </c>
      <c r="AA27" s="175"/>
      <c r="AB27" s="175">
        <v>1</v>
      </c>
      <c r="AC27" s="175">
        <v>1</v>
      </c>
      <c r="AD27" s="175"/>
      <c r="AE27" s="175"/>
      <c r="AF27" s="175"/>
      <c r="AG27" s="175"/>
      <c r="AH27" s="175"/>
      <c r="AI27" s="175"/>
      <c r="AJ27" s="175"/>
      <c r="AK27" s="175">
        <v>1</v>
      </c>
      <c r="AL27" s="175"/>
      <c r="AM27" s="175"/>
      <c r="AN27" s="175">
        <v>1</v>
      </c>
      <c r="AO27" s="175">
        <v>1</v>
      </c>
      <c r="AP27" s="175">
        <v>1</v>
      </c>
      <c r="AQ27" s="175">
        <v>1</v>
      </c>
      <c r="AR27" s="175">
        <v>1</v>
      </c>
      <c r="AS27" s="175">
        <v>1</v>
      </c>
      <c r="AT27" s="175"/>
      <c r="AU27" s="175"/>
      <c r="AV27" s="175">
        <v>1</v>
      </c>
      <c r="AW27" s="175">
        <v>1</v>
      </c>
      <c r="AX27" s="175">
        <v>1</v>
      </c>
      <c r="AY27" s="175"/>
      <c r="AZ27" s="175"/>
      <c r="BA27" s="175"/>
      <c r="BB27" s="175"/>
      <c r="BC27" s="175"/>
      <c r="BD27" s="175"/>
      <c r="BE27" s="175"/>
      <c r="BF27" s="175"/>
      <c r="BG27" s="175">
        <v>1</v>
      </c>
      <c r="BH27" s="175">
        <v>1</v>
      </c>
      <c r="BI27" s="175"/>
      <c r="BJ27" s="176">
        <v>23</v>
      </c>
      <c r="BK27"/>
    </row>
    <row r="28" spans="1:63" ht="13.5">
      <c r="A28" s="173" t="s">
        <v>523</v>
      </c>
      <c r="B28" s="142">
        <f t="shared" si="1"/>
        <v>2</v>
      </c>
      <c r="C28" s="145">
        <f>B28/[1]dropリスト!F$1</f>
        <v>3.5087719298245612E-2</v>
      </c>
      <c r="D28" s="173" t="s">
        <v>523</v>
      </c>
      <c r="E28" s="174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>
        <v>1</v>
      </c>
      <c r="R28" s="175"/>
      <c r="S28" s="175"/>
      <c r="T28" s="175"/>
      <c r="U28" s="175"/>
      <c r="V28" s="175"/>
      <c r="W28" s="175"/>
      <c r="X28" s="175"/>
      <c r="Y28" s="175">
        <v>1</v>
      </c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  <c r="BJ28" s="176">
        <v>2</v>
      </c>
      <c r="BK28"/>
    </row>
    <row r="29" spans="1:63" ht="13.5">
      <c r="A29" s="173" t="s">
        <v>524</v>
      </c>
      <c r="B29" s="142">
        <f t="shared" si="1"/>
        <v>12</v>
      </c>
      <c r="C29" s="145">
        <f>B29/[1]dropリスト!F$1</f>
        <v>0.21052631578947367</v>
      </c>
      <c r="D29" s="173" t="s">
        <v>525</v>
      </c>
      <c r="E29" s="174"/>
      <c r="F29" s="175"/>
      <c r="G29" s="175"/>
      <c r="H29" s="175"/>
      <c r="I29" s="175">
        <v>1</v>
      </c>
      <c r="J29" s="175">
        <v>1</v>
      </c>
      <c r="K29" s="175"/>
      <c r="L29" s="175"/>
      <c r="M29" s="175">
        <v>1</v>
      </c>
      <c r="N29" s="175"/>
      <c r="O29" s="175"/>
      <c r="P29" s="175"/>
      <c r="Q29" s="175"/>
      <c r="R29" s="175">
        <v>1</v>
      </c>
      <c r="S29" s="175">
        <v>1</v>
      </c>
      <c r="T29" s="175"/>
      <c r="U29" s="175"/>
      <c r="V29" s="175">
        <v>1</v>
      </c>
      <c r="W29" s="175">
        <v>1</v>
      </c>
      <c r="X29" s="175"/>
      <c r="Y29" s="175"/>
      <c r="Z29" s="175"/>
      <c r="AA29" s="175"/>
      <c r="AB29" s="175"/>
      <c r="AC29" s="175"/>
      <c r="AD29" s="175"/>
      <c r="AE29" s="175"/>
      <c r="AF29" s="175">
        <v>1</v>
      </c>
      <c r="AG29" s="175">
        <v>1</v>
      </c>
      <c r="AH29" s="175"/>
      <c r="AI29" s="175"/>
      <c r="AJ29" s="175"/>
      <c r="AK29" s="175"/>
      <c r="AL29" s="175">
        <v>1</v>
      </c>
      <c r="AM29" s="175"/>
      <c r="AN29" s="175"/>
      <c r="AO29" s="175"/>
      <c r="AP29" s="175"/>
      <c r="AQ29" s="175"/>
      <c r="AR29" s="175"/>
      <c r="AS29" s="175">
        <v>1</v>
      </c>
      <c r="AT29" s="175"/>
      <c r="AU29" s="175"/>
      <c r="AV29" s="175"/>
      <c r="AW29" s="175"/>
      <c r="AX29" s="175"/>
      <c r="AY29" s="175"/>
      <c r="AZ29" s="175"/>
      <c r="BA29" s="175"/>
      <c r="BB29" s="175"/>
      <c r="BC29" s="175"/>
      <c r="BD29" s="175"/>
      <c r="BE29" s="175"/>
      <c r="BF29" s="175"/>
      <c r="BG29" s="175"/>
      <c r="BH29" s="175"/>
      <c r="BI29" s="175">
        <v>1</v>
      </c>
      <c r="BJ29" s="176">
        <v>12</v>
      </c>
      <c r="BK29"/>
    </row>
    <row r="30" spans="1:63" ht="13.5">
      <c r="A30" s="173" t="s">
        <v>178</v>
      </c>
      <c r="B30" s="142">
        <f t="shared" si="1"/>
        <v>1</v>
      </c>
      <c r="C30" s="145">
        <f>B30/[1]dropリスト!F$1</f>
        <v>1.7543859649122806E-2</v>
      </c>
      <c r="D30" s="173" t="s">
        <v>178</v>
      </c>
      <c r="E30" s="174"/>
      <c r="F30" s="175"/>
      <c r="G30" s="175"/>
      <c r="H30" s="175">
        <v>1</v>
      </c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  <c r="BJ30" s="176">
        <v>1</v>
      </c>
      <c r="BK30"/>
    </row>
    <row r="31" spans="1:63" ht="13.5">
      <c r="A31" s="173" t="s">
        <v>526</v>
      </c>
      <c r="B31" s="142">
        <f t="shared" si="1"/>
        <v>14</v>
      </c>
      <c r="C31" s="145">
        <f>B31/[1]dropリスト!F$1</f>
        <v>0.24561403508771928</v>
      </c>
      <c r="D31" s="173" t="s">
        <v>526</v>
      </c>
      <c r="E31" s="174">
        <v>1</v>
      </c>
      <c r="F31" s="175"/>
      <c r="G31" s="175"/>
      <c r="H31" s="175"/>
      <c r="I31" s="175"/>
      <c r="J31" s="175"/>
      <c r="K31" s="175">
        <v>1</v>
      </c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>
        <v>1</v>
      </c>
      <c r="AC31" s="175">
        <v>1</v>
      </c>
      <c r="AD31" s="175">
        <v>1</v>
      </c>
      <c r="AE31" s="175"/>
      <c r="AF31" s="175"/>
      <c r="AG31" s="175"/>
      <c r="AH31" s="175">
        <v>1</v>
      </c>
      <c r="AI31" s="175"/>
      <c r="AJ31" s="175">
        <v>1</v>
      </c>
      <c r="AK31" s="175"/>
      <c r="AL31" s="175"/>
      <c r="AM31" s="175"/>
      <c r="AN31" s="175"/>
      <c r="AO31" s="175"/>
      <c r="AP31" s="175"/>
      <c r="AQ31" s="175"/>
      <c r="AR31" s="175"/>
      <c r="AS31" s="175"/>
      <c r="AT31" s="175">
        <v>1</v>
      </c>
      <c r="AU31" s="175">
        <v>1</v>
      </c>
      <c r="AV31" s="175"/>
      <c r="AW31" s="175"/>
      <c r="AX31" s="175"/>
      <c r="AY31" s="175"/>
      <c r="AZ31" s="175"/>
      <c r="BA31" s="175"/>
      <c r="BB31" s="175">
        <v>1</v>
      </c>
      <c r="BC31" s="175">
        <v>1</v>
      </c>
      <c r="BD31" s="175"/>
      <c r="BE31" s="175"/>
      <c r="BF31" s="175">
        <v>1</v>
      </c>
      <c r="BG31" s="175">
        <v>1</v>
      </c>
      <c r="BH31" s="175">
        <v>1</v>
      </c>
      <c r="BI31" s="175"/>
      <c r="BJ31" s="176">
        <v>14</v>
      </c>
      <c r="BK31"/>
    </row>
    <row r="32" spans="1:63" ht="13.5">
      <c r="A32" s="173" t="s">
        <v>460</v>
      </c>
      <c r="B32" s="142">
        <f t="shared" si="1"/>
        <v>18</v>
      </c>
      <c r="C32" s="145">
        <f>B32/[1]dropリスト!F$1</f>
        <v>0.31578947368421051</v>
      </c>
      <c r="D32" s="173" t="s">
        <v>460</v>
      </c>
      <c r="E32" s="174"/>
      <c r="F32" s="175">
        <v>1</v>
      </c>
      <c r="G32" s="175"/>
      <c r="H32" s="175"/>
      <c r="I32" s="175"/>
      <c r="J32" s="175"/>
      <c r="K32" s="175"/>
      <c r="L32" s="175">
        <v>1</v>
      </c>
      <c r="M32" s="175"/>
      <c r="N32" s="175"/>
      <c r="O32" s="175">
        <v>1</v>
      </c>
      <c r="P32" s="175">
        <v>1</v>
      </c>
      <c r="Q32" s="175">
        <v>1</v>
      </c>
      <c r="R32" s="175"/>
      <c r="S32" s="175"/>
      <c r="T32" s="175">
        <v>1</v>
      </c>
      <c r="U32" s="175">
        <v>1</v>
      </c>
      <c r="V32" s="175"/>
      <c r="W32" s="175"/>
      <c r="X32" s="175">
        <v>1</v>
      </c>
      <c r="Y32" s="175">
        <v>1</v>
      </c>
      <c r="Z32" s="175">
        <v>1</v>
      </c>
      <c r="AA32" s="175"/>
      <c r="AB32" s="175"/>
      <c r="AC32" s="175"/>
      <c r="AD32" s="175"/>
      <c r="AE32" s="175">
        <v>1</v>
      </c>
      <c r="AF32" s="175"/>
      <c r="AG32" s="175"/>
      <c r="AH32" s="175"/>
      <c r="AI32" s="175"/>
      <c r="AJ32" s="175"/>
      <c r="AK32" s="175">
        <v>1</v>
      </c>
      <c r="AL32" s="175"/>
      <c r="AM32" s="175">
        <v>1</v>
      </c>
      <c r="AN32" s="175"/>
      <c r="AO32" s="175"/>
      <c r="AP32" s="175"/>
      <c r="AQ32" s="175"/>
      <c r="AR32" s="175"/>
      <c r="AS32" s="175"/>
      <c r="AT32" s="175"/>
      <c r="AU32" s="175"/>
      <c r="AV32" s="175"/>
      <c r="AW32" s="175">
        <v>1</v>
      </c>
      <c r="AX32" s="175"/>
      <c r="AY32" s="175"/>
      <c r="AZ32" s="175">
        <v>1</v>
      </c>
      <c r="BA32" s="175">
        <v>1</v>
      </c>
      <c r="BB32" s="175"/>
      <c r="BC32" s="175"/>
      <c r="BD32" s="175">
        <v>1</v>
      </c>
      <c r="BE32" s="175">
        <v>1</v>
      </c>
      <c r="BF32" s="175"/>
      <c r="BG32" s="175"/>
      <c r="BH32" s="175"/>
      <c r="BI32" s="175"/>
      <c r="BJ32" s="176">
        <v>18</v>
      </c>
      <c r="BK32"/>
    </row>
    <row r="33" spans="1:69" ht="13.5">
      <c r="A33" s="173" t="s">
        <v>516</v>
      </c>
      <c r="B33" s="142">
        <f t="shared" si="1"/>
        <v>2</v>
      </c>
      <c r="C33" s="145">
        <f>B33/[1]dropリスト!F$1</f>
        <v>3.5087719298245612E-2</v>
      </c>
      <c r="D33" s="173" t="s">
        <v>516</v>
      </c>
      <c r="E33" s="174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>
        <v>1</v>
      </c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175"/>
      <c r="AP33" s="175"/>
      <c r="AQ33" s="175"/>
      <c r="AR33" s="175"/>
      <c r="AS33" s="175"/>
      <c r="AT33" s="175"/>
      <c r="AU33" s="175"/>
      <c r="AV33" s="175"/>
      <c r="AW33" s="175">
        <v>1</v>
      </c>
      <c r="AX33" s="175"/>
      <c r="AY33" s="175"/>
      <c r="AZ33" s="175"/>
      <c r="BA33" s="175"/>
      <c r="BB33" s="175"/>
      <c r="BC33" s="175"/>
      <c r="BD33" s="175"/>
      <c r="BE33" s="175"/>
      <c r="BF33" s="175"/>
      <c r="BG33" s="175"/>
      <c r="BH33" s="175"/>
      <c r="BI33" s="175"/>
      <c r="BJ33" s="176">
        <v>2</v>
      </c>
      <c r="BK33"/>
    </row>
    <row r="34" spans="1:69" ht="13.5">
      <c r="D34" s="177" t="s">
        <v>508</v>
      </c>
      <c r="E34" s="178">
        <v>2</v>
      </c>
      <c r="F34" s="179">
        <v>2</v>
      </c>
      <c r="G34" s="179">
        <v>2</v>
      </c>
      <c r="H34" s="179">
        <v>2</v>
      </c>
      <c r="I34" s="179">
        <v>2</v>
      </c>
      <c r="J34" s="179">
        <v>3</v>
      </c>
      <c r="K34" s="179">
        <v>2</v>
      </c>
      <c r="L34" s="179">
        <v>2</v>
      </c>
      <c r="M34" s="179">
        <v>4</v>
      </c>
      <c r="N34" s="179">
        <v>1</v>
      </c>
      <c r="O34" s="179">
        <v>3</v>
      </c>
      <c r="P34" s="179">
        <v>2</v>
      </c>
      <c r="Q34" s="179">
        <v>5</v>
      </c>
      <c r="R34" s="179">
        <v>2</v>
      </c>
      <c r="S34" s="179">
        <v>2</v>
      </c>
      <c r="T34" s="179">
        <v>4</v>
      </c>
      <c r="U34" s="179">
        <v>3</v>
      </c>
      <c r="V34" s="179">
        <v>2</v>
      </c>
      <c r="W34" s="179">
        <v>3</v>
      </c>
      <c r="X34" s="179">
        <v>3</v>
      </c>
      <c r="Y34" s="179">
        <v>4</v>
      </c>
      <c r="Z34" s="179">
        <v>5</v>
      </c>
      <c r="AA34" s="179">
        <v>4</v>
      </c>
      <c r="AB34" s="179">
        <v>3</v>
      </c>
      <c r="AC34" s="179">
        <v>3</v>
      </c>
      <c r="AD34" s="179">
        <v>3</v>
      </c>
      <c r="AE34" s="179">
        <v>3</v>
      </c>
      <c r="AF34" s="179">
        <v>4</v>
      </c>
      <c r="AG34" s="179">
        <v>3</v>
      </c>
      <c r="AH34" s="179">
        <v>3</v>
      </c>
      <c r="AI34" s="179">
        <v>2</v>
      </c>
      <c r="AJ34" s="179">
        <v>3</v>
      </c>
      <c r="AK34" s="179">
        <v>2</v>
      </c>
      <c r="AL34" s="179">
        <v>3</v>
      </c>
      <c r="AM34" s="179">
        <v>2</v>
      </c>
      <c r="AN34" s="179">
        <v>2</v>
      </c>
      <c r="AO34" s="179">
        <v>3</v>
      </c>
      <c r="AP34" s="179">
        <v>2</v>
      </c>
      <c r="AQ34" s="179">
        <v>3</v>
      </c>
      <c r="AR34" s="179">
        <v>2</v>
      </c>
      <c r="AS34" s="179">
        <v>4</v>
      </c>
      <c r="AT34" s="179">
        <v>3</v>
      </c>
      <c r="AU34" s="179">
        <v>3</v>
      </c>
      <c r="AV34" s="179">
        <v>2</v>
      </c>
      <c r="AW34" s="179">
        <v>4</v>
      </c>
      <c r="AX34" s="179">
        <v>3</v>
      </c>
      <c r="AY34" s="179">
        <v>2</v>
      </c>
      <c r="AZ34" s="179">
        <v>2</v>
      </c>
      <c r="BA34" s="179">
        <v>5</v>
      </c>
      <c r="BB34" s="179">
        <v>3</v>
      </c>
      <c r="BC34" s="179">
        <v>3</v>
      </c>
      <c r="BD34" s="179">
        <v>4</v>
      </c>
      <c r="BE34" s="179">
        <v>3</v>
      </c>
      <c r="BF34" s="179">
        <v>4</v>
      </c>
      <c r="BG34" s="179">
        <v>5</v>
      </c>
      <c r="BH34" s="179">
        <v>3</v>
      </c>
      <c r="BI34" s="179">
        <v>3</v>
      </c>
      <c r="BJ34" s="180">
        <v>166</v>
      </c>
      <c r="BK34"/>
    </row>
    <row r="35" spans="1:69" ht="13.5"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</row>
    <row r="36" spans="1:69">
      <c r="B36" s="143" t="s">
        <v>302</v>
      </c>
      <c r="C36" s="157">
        <f>[1]dropリスト!J1</f>
        <v>63</v>
      </c>
    </row>
    <row r="37" spans="1:69">
      <c r="D37" s="181" t="s">
        <v>505</v>
      </c>
      <c r="E37" s="181" t="s">
        <v>506</v>
      </c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6"/>
      <c r="BN37" s="166"/>
      <c r="BO37" s="166"/>
      <c r="BP37" s="166"/>
      <c r="BQ37" s="167"/>
    </row>
    <row r="38" spans="1:69">
      <c r="D38" s="181" t="s">
        <v>507</v>
      </c>
      <c r="E38" s="165">
        <v>1</v>
      </c>
      <c r="F38" s="168">
        <v>2</v>
      </c>
      <c r="G38" s="168">
        <v>3</v>
      </c>
      <c r="H38" s="168">
        <v>4</v>
      </c>
      <c r="I38" s="168">
        <v>5</v>
      </c>
      <c r="J38" s="168">
        <v>6</v>
      </c>
      <c r="K38" s="168">
        <v>7</v>
      </c>
      <c r="L38" s="168">
        <v>8</v>
      </c>
      <c r="M38" s="168">
        <v>9</v>
      </c>
      <c r="N38" s="168">
        <v>10</v>
      </c>
      <c r="O38" s="168">
        <v>11</v>
      </c>
      <c r="P38" s="168">
        <v>12</v>
      </c>
      <c r="Q38" s="168">
        <v>13</v>
      </c>
      <c r="R38" s="168">
        <v>14</v>
      </c>
      <c r="S38" s="168">
        <v>15</v>
      </c>
      <c r="T38" s="168">
        <v>16</v>
      </c>
      <c r="U38" s="168">
        <v>17</v>
      </c>
      <c r="V38" s="168">
        <v>18</v>
      </c>
      <c r="W38" s="168">
        <v>19</v>
      </c>
      <c r="X38" s="168">
        <v>20</v>
      </c>
      <c r="Y38" s="168">
        <v>21</v>
      </c>
      <c r="Z38" s="168">
        <v>22</v>
      </c>
      <c r="AA38" s="168">
        <v>23</v>
      </c>
      <c r="AB38" s="168">
        <v>24</v>
      </c>
      <c r="AC38" s="168">
        <v>25</v>
      </c>
      <c r="AD38" s="168">
        <v>26</v>
      </c>
      <c r="AE38" s="168">
        <v>27</v>
      </c>
      <c r="AF38" s="168">
        <v>28</v>
      </c>
      <c r="AG38" s="168">
        <v>29</v>
      </c>
      <c r="AH38" s="168">
        <v>30</v>
      </c>
      <c r="AI38" s="168">
        <v>31</v>
      </c>
      <c r="AJ38" s="168">
        <v>32</v>
      </c>
      <c r="AK38" s="168">
        <v>33</v>
      </c>
      <c r="AL38" s="168">
        <v>34</v>
      </c>
      <c r="AM38" s="168">
        <v>35</v>
      </c>
      <c r="AN38" s="168">
        <v>36</v>
      </c>
      <c r="AO38" s="168">
        <v>37</v>
      </c>
      <c r="AP38" s="168">
        <v>38</v>
      </c>
      <c r="AQ38" s="168">
        <v>39</v>
      </c>
      <c r="AR38" s="168">
        <v>40</v>
      </c>
      <c r="AS38" s="168">
        <v>41</v>
      </c>
      <c r="AT38" s="168">
        <v>42</v>
      </c>
      <c r="AU38" s="168">
        <v>43</v>
      </c>
      <c r="AV38" s="168">
        <v>44</v>
      </c>
      <c r="AW38" s="168">
        <v>45</v>
      </c>
      <c r="AX38" s="168">
        <v>46</v>
      </c>
      <c r="AY38" s="168">
        <v>47</v>
      </c>
      <c r="AZ38" s="168">
        <v>48</v>
      </c>
      <c r="BA38" s="168">
        <v>49</v>
      </c>
      <c r="BB38" s="168">
        <v>50</v>
      </c>
      <c r="BC38" s="168">
        <v>51</v>
      </c>
      <c r="BD38" s="168">
        <v>52</v>
      </c>
      <c r="BE38" s="168">
        <v>53</v>
      </c>
      <c r="BF38" s="168">
        <v>54</v>
      </c>
      <c r="BG38" s="168">
        <v>55</v>
      </c>
      <c r="BH38" s="168">
        <v>56</v>
      </c>
      <c r="BI38" s="168">
        <v>57</v>
      </c>
      <c r="BJ38" s="168">
        <v>58</v>
      </c>
      <c r="BK38" s="168">
        <v>59</v>
      </c>
      <c r="BL38" s="168">
        <v>60</v>
      </c>
      <c r="BM38" s="168">
        <v>61</v>
      </c>
      <c r="BN38" s="168">
        <v>62</v>
      </c>
      <c r="BO38" s="168">
        <v>63</v>
      </c>
      <c r="BP38" s="168" t="s">
        <v>543</v>
      </c>
      <c r="BQ38" s="169" t="s">
        <v>508</v>
      </c>
    </row>
    <row r="39" spans="1:69">
      <c r="A39" s="165" t="s">
        <v>527</v>
      </c>
      <c r="B39" s="142">
        <f t="shared" ref="B39:B49" si="2">MAX(E39:IV39)</f>
        <v>34</v>
      </c>
      <c r="C39" s="145">
        <f>B39/[1]dropリスト!J$1</f>
        <v>0.53968253968253965</v>
      </c>
      <c r="D39" s="165" t="s">
        <v>528</v>
      </c>
      <c r="E39" s="170">
        <v>1</v>
      </c>
      <c r="F39" s="171">
        <v>1</v>
      </c>
      <c r="G39" s="171"/>
      <c r="H39" s="171">
        <v>1</v>
      </c>
      <c r="I39" s="171"/>
      <c r="J39" s="171">
        <v>1</v>
      </c>
      <c r="K39" s="171">
        <v>1</v>
      </c>
      <c r="L39" s="171"/>
      <c r="M39" s="171">
        <v>1</v>
      </c>
      <c r="N39" s="171">
        <v>1</v>
      </c>
      <c r="O39" s="171"/>
      <c r="P39" s="171"/>
      <c r="Q39" s="171"/>
      <c r="R39" s="171">
        <v>1</v>
      </c>
      <c r="S39" s="171"/>
      <c r="T39" s="171">
        <v>1</v>
      </c>
      <c r="U39" s="171"/>
      <c r="V39" s="171">
        <v>1</v>
      </c>
      <c r="W39" s="171"/>
      <c r="X39" s="171"/>
      <c r="Y39" s="171">
        <v>1</v>
      </c>
      <c r="Z39" s="171">
        <v>1</v>
      </c>
      <c r="AA39" s="171">
        <v>1</v>
      </c>
      <c r="AB39" s="171">
        <v>1</v>
      </c>
      <c r="AC39" s="171">
        <v>1</v>
      </c>
      <c r="AD39" s="171"/>
      <c r="AE39" s="171">
        <v>1</v>
      </c>
      <c r="AF39" s="171">
        <v>1</v>
      </c>
      <c r="AG39" s="171"/>
      <c r="AH39" s="171"/>
      <c r="AI39" s="171"/>
      <c r="AJ39" s="171"/>
      <c r="AK39" s="171"/>
      <c r="AL39" s="171"/>
      <c r="AM39" s="171"/>
      <c r="AN39" s="171">
        <v>1</v>
      </c>
      <c r="AO39" s="171"/>
      <c r="AP39" s="171"/>
      <c r="AQ39" s="171">
        <v>1</v>
      </c>
      <c r="AR39" s="171">
        <v>1</v>
      </c>
      <c r="AS39" s="171">
        <v>1</v>
      </c>
      <c r="AT39" s="171">
        <v>1</v>
      </c>
      <c r="AU39" s="171"/>
      <c r="AV39" s="171">
        <v>1</v>
      </c>
      <c r="AW39" s="171">
        <v>1</v>
      </c>
      <c r="AX39" s="171">
        <v>1</v>
      </c>
      <c r="AY39" s="171"/>
      <c r="AZ39" s="171"/>
      <c r="BA39" s="171"/>
      <c r="BB39" s="171">
        <v>1</v>
      </c>
      <c r="BC39" s="171">
        <v>1</v>
      </c>
      <c r="BD39" s="171">
        <v>1</v>
      </c>
      <c r="BE39" s="171"/>
      <c r="BF39" s="171"/>
      <c r="BG39" s="171"/>
      <c r="BH39" s="171">
        <v>1</v>
      </c>
      <c r="BI39" s="171"/>
      <c r="BJ39" s="171">
        <v>1</v>
      </c>
      <c r="BK39" s="171">
        <v>1</v>
      </c>
      <c r="BL39" s="171"/>
      <c r="BM39" s="171">
        <v>1</v>
      </c>
      <c r="BN39" s="171">
        <v>1</v>
      </c>
      <c r="BO39" s="171">
        <v>1</v>
      </c>
      <c r="BP39" s="171"/>
      <c r="BQ39" s="172">
        <v>34</v>
      </c>
    </row>
    <row r="40" spans="1:69">
      <c r="A40" s="173" t="s">
        <v>529</v>
      </c>
      <c r="B40" s="142">
        <f t="shared" si="2"/>
        <v>33</v>
      </c>
      <c r="C40" s="145">
        <f>B40/[1]dropリスト!J$1</f>
        <v>0.52380952380952384</v>
      </c>
      <c r="D40" s="173" t="s">
        <v>529</v>
      </c>
      <c r="E40" s="174"/>
      <c r="F40" s="175">
        <v>1</v>
      </c>
      <c r="G40" s="175">
        <v>1</v>
      </c>
      <c r="H40" s="175"/>
      <c r="I40" s="175"/>
      <c r="J40" s="175">
        <v>1</v>
      </c>
      <c r="K40" s="175"/>
      <c r="L40" s="175">
        <v>1</v>
      </c>
      <c r="M40" s="175"/>
      <c r="N40" s="175">
        <v>1</v>
      </c>
      <c r="O40" s="175"/>
      <c r="P40" s="175"/>
      <c r="Q40" s="175">
        <v>1</v>
      </c>
      <c r="R40" s="175"/>
      <c r="S40" s="175">
        <v>1</v>
      </c>
      <c r="T40" s="175"/>
      <c r="U40" s="175">
        <v>1</v>
      </c>
      <c r="V40" s="175">
        <v>1</v>
      </c>
      <c r="W40" s="175">
        <v>1</v>
      </c>
      <c r="X40" s="175">
        <v>1</v>
      </c>
      <c r="Y40" s="175"/>
      <c r="Z40" s="175">
        <v>1</v>
      </c>
      <c r="AA40" s="175"/>
      <c r="AB40" s="175">
        <v>1</v>
      </c>
      <c r="AC40" s="175">
        <v>1</v>
      </c>
      <c r="AD40" s="175">
        <v>1</v>
      </c>
      <c r="AE40" s="175">
        <v>1</v>
      </c>
      <c r="AF40" s="175"/>
      <c r="AG40" s="175">
        <v>1</v>
      </c>
      <c r="AH40" s="175"/>
      <c r="AI40" s="175">
        <v>1</v>
      </c>
      <c r="AJ40" s="175"/>
      <c r="AK40" s="175">
        <v>1</v>
      </c>
      <c r="AL40" s="175"/>
      <c r="AM40" s="175">
        <v>1</v>
      </c>
      <c r="AN40" s="175"/>
      <c r="AO40" s="175"/>
      <c r="AP40" s="175">
        <v>1</v>
      </c>
      <c r="AQ40" s="175"/>
      <c r="AR40" s="175"/>
      <c r="AS40" s="175">
        <v>1</v>
      </c>
      <c r="AT40" s="175">
        <v>1</v>
      </c>
      <c r="AU40" s="175"/>
      <c r="AV40" s="175">
        <v>1</v>
      </c>
      <c r="AW40" s="175"/>
      <c r="AX40" s="175"/>
      <c r="AY40" s="175"/>
      <c r="AZ40" s="175">
        <v>1</v>
      </c>
      <c r="BA40" s="175">
        <v>1</v>
      </c>
      <c r="BB40" s="175">
        <v>1</v>
      </c>
      <c r="BC40" s="175">
        <v>1</v>
      </c>
      <c r="BD40" s="175"/>
      <c r="BE40" s="175">
        <v>1</v>
      </c>
      <c r="BF40" s="175"/>
      <c r="BG40" s="175"/>
      <c r="BH40" s="175"/>
      <c r="BI40" s="175"/>
      <c r="BJ40" s="175">
        <v>1</v>
      </c>
      <c r="BK40" s="175">
        <v>1</v>
      </c>
      <c r="BL40" s="175">
        <v>1</v>
      </c>
      <c r="BM40" s="175">
        <v>1</v>
      </c>
      <c r="BN40" s="175"/>
      <c r="BO40" s="175"/>
      <c r="BP40" s="175"/>
      <c r="BQ40" s="176">
        <v>33</v>
      </c>
    </row>
    <row r="41" spans="1:69">
      <c r="A41" s="173" t="s">
        <v>530</v>
      </c>
      <c r="B41" s="142">
        <f t="shared" si="2"/>
        <v>17</v>
      </c>
      <c r="C41" s="145">
        <f>B41/[1]dropリスト!J$1</f>
        <v>0.26984126984126983</v>
      </c>
      <c r="D41" s="173" t="s">
        <v>530</v>
      </c>
      <c r="E41" s="174"/>
      <c r="F41" s="175"/>
      <c r="G41" s="175"/>
      <c r="H41" s="175">
        <v>1</v>
      </c>
      <c r="I41" s="175"/>
      <c r="J41" s="175"/>
      <c r="K41" s="175"/>
      <c r="L41" s="175"/>
      <c r="M41" s="175"/>
      <c r="N41" s="175"/>
      <c r="O41" s="175">
        <v>1</v>
      </c>
      <c r="P41" s="175"/>
      <c r="Q41" s="175"/>
      <c r="R41" s="175"/>
      <c r="S41" s="175">
        <v>1</v>
      </c>
      <c r="T41" s="175"/>
      <c r="U41" s="175"/>
      <c r="V41" s="175"/>
      <c r="W41" s="175"/>
      <c r="X41" s="175"/>
      <c r="Y41" s="175"/>
      <c r="Z41" s="175"/>
      <c r="AA41" s="175">
        <v>2</v>
      </c>
      <c r="AB41" s="175">
        <v>1</v>
      </c>
      <c r="AC41" s="175">
        <v>1</v>
      </c>
      <c r="AD41" s="175"/>
      <c r="AE41" s="175">
        <v>1</v>
      </c>
      <c r="AF41" s="175"/>
      <c r="AG41" s="175"/>
      <c r="AH41" s="175"/>
      <c r="AI41" s="175"/>
      <c r="AJ41" s="175">
        <v>1</v>
      </c>
      <c r="AK41" s="175"/>
      <c r="AL41" s="175"/>
      <c r="AM41" s="175"/>
      <c r="AN41" s="175"/>
      <c r="AO41" s="175"/>
      <c r="AP41" s="175"/>
      <c r="AQ41" s="175">
        <v>1</v>
      </c>
      <c r="AR41" s="175"/>
      <c r="AS41" s="175"/>
      <c r="AT41" s="175"/>
      <c r="AU41" s="175"/>
      <c r="AV41" s="175"/>
      <c r="AW41" s="175">
        <v>1</v>
      </c>
      <c r="AX41" s="175">
        <v>1</v>
      </c>
      <c r="AY41" s="175"/>
      <c r="AZ41" s="175"/>
      <c r="BA41" s="175"/>
      <c r="BB41" s="175"/>
      <c r="BC41" s="175"/>
      <c r="BD41" s="175"/>
      <c r="BE41" s="175">
        <v>1</v>
      </c>
      <c r="BF41" s="175"/>
      <c r="BG41" s="175">
        <v>1</v>
      </c>
      <c r="BH41" s="175"/>
      <c r="BI41" s="175">
        <v>1</v>
      </c>
      <c r="BJ41" s="175"/>
      <c r="BK41" s="175"/>
      <c r="BL41" s="175"/>
      <c r="BM41" s="175">
        <v>1</v>
      </c>
      <c r="BN41" s="175"/>
      <c r="BO41" s="175">
        <v>1</v>
      </c>
      <c r="BP41" s="175"/>
      <c r="BQ41" s="176">
        <v>17</v>
      </c>
    </row>
    <row r="42" spans="1:69">
      <c r="A42" s="173" t="s">
        <v>531</v>
      </c>
      <c r="B42" s="142">
        <f t="shared" si="2"/>
        <v>16</v>
      </c>
      <c r="C42" s="145">
        <f>B42/[1]dropリスト!J$1</f>
        <v>0.25396825396825395</v>
      </c>
      <c r="D42" s="173" t="s">
        <v>531</v>
      </c>
      <c r="E42" s="174"/>
      <c r="F42" s="175"/>
      <c r="G42" s="175"/>
      <c r="H42" s="175"/>
      <c r="I42" s="175"/>
      <c r="J42" s="175"/>
      <c r="K42" s="175"/>
      <c r="L42" s="175">
        <v>1</v>
      </c>
      <c r="M42" s="175"/>
      <c r="N42" s="175">
        <v>1</v>
      </c>
      <c r="O42" s="175"/>
      <c r="P42" s="175"/>
      <c r="Q42" s="175">
        <v>1</v>
      </c>
      <c r="R42" s="175">
        <v>1</v>
      </c>
      <c r="S42" s="175"/>
      <c r="T42" s="175">
        <v>1</v>
      </c>
      <c r="U42" s="175"/>
      <c r="V42" s="175">
        <v>1</v>
      </c>
      <c r="W42" s="175">
        <v>1</v>
      </c>
      <c r="X42" s="175"/>
      <c r="Y42" s="175"/>
      <c r="Z42" s="175"/>
      <c r="AA42" s="175"/>
      <c r="AB42" s="175"/>
      <c r="AC42" s="175"/>
      <c r="AD42" s="175"/>
      <c r="AE42" s="175"/>
      <c r="AF42" s="175">
        <v>1</v>
      </c>
      <c r="AG42" s="175"/>
      <c r="AH42" s="175">
        <v>1</v>
      </c>
      <c r="AI42" s="175"/>
      <c r="AJ42" s="175"/>
      <c r="AK42" s="175"/>
      <c r="AL42" s="175"/>
      <c r="AM42" s="175"/>
      <c r="AN42" s="175">
        <v>1</v>
      </c>
      <c r="AO42" s="175"/>
      <c r="AP42" s="175"/>
      <c r="AQ42" s="175"/>
      <c r="AR42" s="175"/>
      <c r="AS42" s="175"/>
      <c r="AT42" s="175"/>
      <c r="AU42" s="175">
        <v>1</v>
      </c>
      <c r="AV42" s="175">
        <v>1</v>
      </c>
      <c r="AW42" s="175"/>
      <c r="AX42" s="175"/>
      <c r="AY42" s="175">
        <v>1</v>
      </c>
      <c r="AZ42" s="175"/>
      <c r="BA42" s="175"/>
      <c r="BB42" s="175"/>
      <c r="BC42" s="175"/>
      <c r="BD42" s="175"/>
      <c r="BE42" s="175"/>
      <c r="BF42" s="175"/>
      <c r="BG42" s="175">
        <v>1</v>
      </c>
      <c r="BH42" s="175"/>
      <c r="BI42" s="175"/>
      <c r="BJ42" s="175"/>
      <c r="BK42" s="175">
        <v>1</v>
      </c>
      <c r="BL42" s="175">
        <v>1</v>
      </c>
      <c r="BM42" s="175"/>
      <c r="BN42" s="175"/>
      <c r="BO42" s="175"/>
      <c r="BP42" s="175"/>
      <c r="BQ42" s="176">
        <v>16</v>
      </c>
    </row>
    <row r="43" spans="1:69">
      <c r="A43" s="173" t="s">
        <v>532</v>
      </c>
      <c r="B43" s="142">
        <f t="shared" si="2"/>
        <v>20</v>
      </c>
      <c r="C43" s="145">
        <f>B43/[1]dropリスト!J$1</f>
        <v>0.31746031746031744</v>
      </c>
      <c r="D43" s="173" t="s">
        <v>532</v>
      </c>
      <c r="E43" s="174"/>
      <c r="F43" s="175">
        <v>1</v>
      </c>
      <c r="G43" s="175"/>
      <c r="H43" s="175"/>
      <c r="I43" s="175">
        <v>1</v>
      </c>
      <c r="J43" s="175"/>
      <c r="K43" s="175">
        <v>1</v>
      </c>
      <c r="L43" s="175"/>
      <c r="M43" s="175"/>
      <c r="N43" s="175"/>
      <c r="O43" s="175"/>
      <c r="P43" s="175"/>
      <c r="Q43" s="175"/>
      <c r="R43" s="175"/>
      <c r="S43" s="175"/>
      <c r="T43" s="175">
        <v>1</v>
      </c>
      <c r="U43" s="175">
        <v>1</v>
      </c>
      <c r="V43" s="175"/>
      <c r="W43" s="175"/>
      <c r="X43" s="175">
        <v>1</v>
      </c>
      <c r="Y43" s="175">
        <v>1</v>
      </c>
      <c r="Z43" s="175">
        <v>1</v>
      </c>
      <c r="AA43" s="175"/>
      <c r="AB43" s="175"/>
      <c r="AC43" s="175"/>
      <c r="AD43" s="175"/>
      <c r="AE43" s="175"/>
      <c r="AF43" s="175"/>
      <c r="AG43" s="175"/>
      <c r="AH43" s="175"/>
      <c r="AI43" s="175">
        <v>1</v>
      </c>
      <c r="AJ43" s="175"/>
      <c r="AK43" s="175"/>
      <c r="AL43" s="175"/>
      <c r="AM43" s="175"/>
      <c r="AN43" s="175"/>
      <c r="AO43" s="175"/>
      <c r="AP43" s="175"/>
      <c r="AQ43" s="175"/>
      <c r="AR43" s="175">
        <v>1</v>
      </c>
      <c r="AS43" s="175">
        <v>1</v>
      </c>
      <c r="AT43" s="175">
        <v>1</v>
      </c>
      <c r="AU43" s="175"/>
      <c r="AV43" s="175"/>
      <c r="AW43" s="175"/>
      <c r="AX43" s="175">
        <v>1</v>
      </c>
      <c r="AY43" s="175"/>
      <c r="AZ43" s="175"/>
      <c r="BA43" s="175">
        <v>1</v>
      </c>
      <c r="BB43" s="175">
        <v>1</v>
      </c>
      <c r="BC43" s="175"/>
      <c r="BD43" s="175">
        <v>1</v>
      </c>
      <c r="BE43" s="175">
        <v>1</v>
      </c>
      <c r="BF43" s="175">
        <v>1</v>
      </c>
      <c r="BG43" s="175"/>
      <c r="BH43" s="175"/>
      <c r="BI43" s="175"/>
      <c r="BJ43" s="175">
        <v>1</v>
      </c>
      <c r="BK43" s="175"/>
      <c r="BL43" s="175"/>
      <c r="BM43" s="175"/>
      <c r="BN43" s="175">
        <v>1</v>
      </c>
      <c r="BO43" s="175"/>
      <c r="BP43" s="175"/>
      <c r="BQ43" s="176">
        <v>20</v>
      </c>
    </row>
    <row r="44" spans="1:69">
      <c r="A44" s="173" t="s">
        <v>513</v>
      </c>
      <c r="B44" s="142">
        <f t="shared" si="2"/>
        <v>19</v>
      </c>
      <c r="C44" s="145">
        <f>B44/[1]dropリスト!J$1</f>
        <v>0.30158730158730157</v>
      </c>
      <c r="D44" s="173" t="s">
        <v>513</v>
      </c>
      <c r="E44" s="174">
        <v>1</v>
      </c>
      <c r="F44" s="175"/>
      <c r="G44" s="175">
        <v>1</v>
      </c>
      <c r="H44" s="175"/>
      <c r="I44" s="175"/>
      <c r="J44" s="175">
        <v>1</v>
      </c>
      <c r="K44" s="175">
        <v>1</v>
      </c>
      <c r="L44" s="175"/>
      <c r="M44" s="175">
        <v>1</v>
      </c>
      <c r="N44" s="175"/>
      <c r="O44" s="175"/>
      <c r="P44" s="175">
        <v>1</v>
      </c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>
        <v>1</v>
      </c>
      <c r="AE44" s="175"/>
      <c r="AF44" s="175"/>
      <c r="AG44" s="175">
        <v>1</v>
      </c>
      <c r="AH44" s="175"/>
      <c r="AI44" s="175"/>
      <c r="AJ44" s="175"/>
      <c r="AK44" s="175">
        <v>1</v>
      </c>
      <c r="AL44" s="175">
        <v>1</v>
      </c>
      <c r="AM44" s="175">
        <v>1</v>
      </c>
      <c r="AN44" s="175"/>
      <c r="AO44" s="175">
        <v>1</v>
      </c>
      <c r="AP44" s="175">
        <v>1</v>
      </c>
      <c r="AQ44" s="175">
        <v>1</v>
      </c>
      <c r="AR44" s="175"/>
      <c r="AS44" s="175"/>
      <c r="AT44" s="175"/>
      <c r="AU44" s="175"/>
      <c r="AV44" s="175"/>
      <c r="AW44" s="175"/>
      <c r="AX44" s="175"/>
      <c r="AY44" s="175"/>
      <c r="AZ44" s="175">
        <v>1</v>
      </c>
      <c r="BA44" s="175">
        <v>1</v>
      </c>
      <c r="BB44" s="175"/>
      <c r="BC44" s="175">
        <v>1</v>
      </c>
      <c r="BD44" s="175"/>
      <c r="BE44" s="175"/>
      <c r="BF44" s="175"/>
      <c r="BG44" s="175"/>
      <c r="BH44" s="175">
        <v>2</v>
      </c>
      <c r="BI44" s="175"/>
      <c r="BJ44" s="175"/>
      <c r="BK44" s="175"/>
      <c r="BL44" s="175"/>
      <c r="BM44" s="175"/>
      <c r="BN44" s="175"/>
      <c r="BO44" s="175"/>
      <c r="BP44" s="175"/>
      <c r="BQ44" s="176">
        <v>19</v>
      </c>
    </row>
    <row r="45" spans="1:69">
      <c r="A45" s="173" t="s">
        <v>533</v>
      </c>
      <c r="B45" s="142">
        <f t="shared" si="2"/>
        <v>8</v>
      </c>
      <c r="C45" s="145">
        <f>B45/[1]dropリスト!J$1</f>
        <v>0.12698412698412698</v>
      </c>
      <c r="D45" s="173" t="s">
        <v>533</v>
      </c>
      <c r="E45" s="174"/>
      <c r="F45" s="175"/>
      <c r="G45" s="175"/>
      <c r="H45" s="175"/>
      <c r="I45" s="175"/>
      <c r="J45" s="175">
        <v>1</v>
      </c>
      <c r="K45" s="175"/>
      <c r="L45" s="175">
        <v>1</v>
      </c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>
        <v>1</v>
      </c>
      <c r="AF45" s="175"/>
      <c r="AG45" s="175">
        <v>1</v>
      </c>
      <c r="AH45" s="175"/>
      <c r="AI45" s="175"/>
      <c r="AJ45" s="175"/>
      <c r="AK45" s="175"/>
      <c r="AL45" s="175"/>
      <c r="AM45" s="175"/>
      <c r="AN45" s="175"/>
      <c r="AO45" s="175">
        <v>1</v>
      </c>
      <c r="AP45" s="175"/>
      <c r="AQ45" s="175"/>
      <c r="AR45" s="175"/>
      <c r="AS45" s="175"/>
      <c r="AT45" s="175"/>
      <c r="AU45" s="175">
        <v>1</v>
      </c>
      <c r="AV45" s="175"/>
      <c r="AW45" s="175"/>
      <c r="AX45" s="175"/>
      <c r="AY45" s="175"/>
      <c r="AZ45" s="175"/>
      <c r="BA45" s="175"/>
      <c r="BB45" s="175">
        <v>1</v>
      </c>
      <c r="BC45" s="175"/>
      <c r="BD45" s="175"/>
      <c r="BE45" s="175"/>
      <c r="BF45" s="175"/>
      <c r="BG45" s="175"/>
      <c r="BH45" s="175"/>
      <c r="BI45" s="175"/>
      <c r="BJ45" s="175"/>
      <c r="BK45" s="175"/>
      <c r="BL45" s="175"/>
      <c r="BM45" s="175"/>
      <c r="BN45" s="175"/>
      <c r="BO45" s="175">
        <v>1</v>
      </c>
      <c r="BP45" s="175"/>
      <c r="BQ45" s="176">
        <v>8</v>
      </c>
    </row>
    <row r="46" spans="1:69">
      <c r="A46" s="173" t="s">
        <v>534</v>
      </c>
      <c r="B46" s="142">
        <f t="shared" si="2"/>
        <v>20</v>
      </c>
      <c r="C46" s="145">
        <f>B46/[1]dropリスト!J$1</f>
        <v>0.31746031746031744</v>
      </c>
      <c r="D46" s="173" t="s">
        <v>534</v>
      </c>
      <c r="E46" s="174"/>
      <c r="F46" s="175"/>
      <c r="G46" s="175">
        <v>1</v>
      </c>
      <c r="H46" s="175">
        <v>1</v>
      </c>
      <c r="I46" s="175">
        <v>1</v>
      </c>
      <c r="J46" s="175">
        <v>1</v>
      </c>
      <c r="K46" s="175"/>
      <c r="L46" s="175"/>
      <c r="M46" s="175"/>
      <c r="N46" s="175">
        <v>1</v>
      </c>
      <c r="O46" s="175"/>
      <c r="P46" s="175">
        <v>1</v>
      </c>
      <c r="Q46" s="175">
        <v>1</v>
      </c>
      <c r="R46" s="175">
        <v>1</v>
      </c>
      <c r="S46" s="175">
        <v>1</v>
      </c>
      <c r="T46" s="175">
        <v>1</v>
      </c>
      <c r="U46" s="175"/>
      <c r="V46" s="175"/>
      <c r="W46" s="175"/>
      <c r="X46" s="175">
        <v>1</v>
      </c>
      <c r="Y46" s="175"/>
      <c r="Z46" s="175"/>
      <c r="AA46" s="175">
        <v>1</v>
      </c>
      <c r="AB46" s="175"/>
      <c r="AC46" s="175"/>
      <c r="AD46" s="175"/>
      <c r="AE46" s="175"/>
      <c r="AF46" s="175"/>
      <c r="AG46" s="175"/>
      <c r="AH46" s="175"/>
      <c r="AI46" s="175"/>
      <c r="AJ46" s="175">
        <v>1</v>
      </c>
      <c r="AK46" s="175"/>
      <c r="AL46" s="175"/>
      <c r="AM46" s="175"/>
      <c r="AN46" s="175">
        <v>1</v>
      </c>
      <c r="AO46" s="175">
        <v>1</v>
      </c>
      <c r="AP46" s="175"/>
      <c r="AQ46" s="175">
        <v>1</v>
      </c>
      <c r="AR46" s="175"/>
      <c r="AS46" s="175"/>
      <c r="AT46" s="175"/>
      <c r="AU46" s="175"/>
      <c r="AV46" s="175"/>
      <c r="AW46" s="175"/>
      <c r="AX46" s="175"/>
      <c r="AY46" s="175"/>
      <c r="AZ46" s="175"/>
      <c r="BA46" s="175">
        <v>1</v>
      </c>
      <c r="BB46" s="175"/>
      <c r="BC46" s="175"/>
      <c r="BD46" s="175"/>
      <c r="BE46" s="175">
        <v>1</v>
      </c>
      <c r="BF46" s="175">
        <v>1</v>
      </c>
      <c r="BG46" s="175"/>
      <c r="BH46" s="175"/>
      <c r="BI46" s="175">
        <v>1</v>
      </c>
      <c r="BJ46" s="175"/>
      <c r="BK46" s="175"/>
      <c r="BL46" s="175"/>
      <c r="BM46" s="175"/>
      <c r="BN46" s="175"/>
      <c r="BO46" s="175"/>
      <c r="BP46" s="175"/>
      <c r="BQ46" s="176">
        <v>20</v>
      </c>
    </row>
    <row r="47" spans="1:69">
      <c r="A47" s="173" t="s">
        <v>535</v>
      </c>
      <c r="B47" s="142">
        <f t="shared" si="2"/>
        <v>17</v>
      </c>
      <c r="C47" s="145">
        <f>B47/[1]dropリスト!J$1</f>
        <v>0.26984126984126983</v>
      </c>
      <c r="D47" s="173" t="s">
        <v>535</v>
      </c>
      <c r="E47" s="174">
        <v>1</v>
      </c>
      <c r="F47" s="175"/>
      <c r="G47" s="175"/>
      <c r="H47" s="175"/>
      <c r="I47" s="175"/>
      <c r="J47" s="175"/>
      <c r="K47" s="175">
        <v>1</v>
      </c>
      <c r="L47" s="175">
        <v>1</v>
      </c>
      <c r="M47" s="175"/>
      <c r="N47" s="175"/>
      <c r="O47" s="175"/>
      <c r="P47" s="175"/>
      <c r="Q47" s="175"/>
      <c r="R47" s="175"/>
      <c r="S47" s="175"/>
      <c r="T47" s="175"/>
      <c r="U47" s="175"/>
      <c r="V47" s="175">
        <v>1</v>
      </c>
      <c r="W47" s="175"/>
      <c r="X47" s="175"/>
      <c r="Y47" s="175"/>
      <c r="Z47" s="175"/>
      <c r="AA47" s="175"/>
      <c r="AB47" s="175"/>
      <c r="AC47" s="175">
        <v>1</v>
      </c>
      <c r="AD47" s="175">
        <v>1</v>
      </c>
      <c r="AE47" s="175"/>
      <c r="AF47" s="175"/>
      <c r="AG47" s="175"/>
      <c r="AH47" s="175"/>
      <c r="AI47" s="175">
        <v>1</v>
      </c>
      <c r="AJ47" s="175"/>
      <c r="AK47" s="175"/>
      <c r="AL47" s="175"/>
      <c r="AM47" s="175"/>
      <c r="AN47" s="175"/>
      <c r="AO47" s="175"/>
      <c r="AP47" s="175">
        <v>1</v>
      </c>
      <c r="AQ47" s="175"/>
      <c r="AR47" s="175"/>
      <c r="AS47" s="175">
        <v>1</v>
      </c>
      <c r="AT47" s="175"/>
      <c r="AU47" s="175">
        <v>1</v>
      </c>
      <c r="AV47" s="175"/>
      <c r="AW47" s="175">
        <v>1</v>
      </c>
      <c r="AX47" s="175"/>
      <c r="AY47" s="175">
        <v>1</v>
      </c>
      <c r="AZ47" s="175">
        <v>1</v>
      </c>
      <c r="BA47" s="175"/>
      <c r="BB47" s="175"/>
      <c r="BC47" s="175"/>
      <c r="BD47" s="175">
        <v>1</v>
      </c>
      <c r="BE47" s="175"/>
      <c r="BF47" s="175"/>
      <c r="BG47" s="175"/>
      <c r="BH47" s="175"/>
      <c r="BI47" s="175"/>
      <c r="BJ47" s="175"/>
      <c r="BK47" s="175"/>
      <c r="BL47" s="175">
        <v>1</v>
      </c>
      <c r="BM47" s="175">
        <v>1</v>
      </c>
      <c r="BN47" s="175">
        <v>1</v>
      </c>
      <c r="BO47" s="175"/>
      <c r="BP47" s="175"/>
      <c r="BQ47" s="176">
        <v>17</v>
      </c>
    </row>
    <row r="48" spans="1:69">
      <c r="A48" s="173" t="s">
        <v>536</v>
      </c>
      <c r="B48" s="142">
        <f t="shared" si="2"/>
        <v>6</v>
      </c>
      <c r="C48" s="145">
        <f>B48/[1]dropリスト!J$1</f>
        <v>9.5238095238095233E-2</v>
      </c>
      <c r="D48" s="173" t="s">
        <v>536</v>
      </c>
      <c r="E48" s="174"/>
      <c r="F48" s="175">
        <v>1</v>
      </c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>
        <v>1</v>
      </c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>
        <v>1</v>
      </c>
      <c r="AN48" s="175"/>
      <c r="AO48" s="175"/>
      <c r="AP48" s="175"/>
      <c r="AQ48" s="175"/>
      <c r="AR48" s="175">
        <v>1</v>
      </c>
      <c r="AS48" s="175"/>
      <c r="AT48" s="175"/>
      <c r="AU48" s="175"/>
      <c r="AV48" s="175"/>
      <c r="AW48" s="175"/>
      <c r="AX48" s="175">
        <v>1</v>
      </c>
      <c r="AY48" s="175"/>
      <c r="AZ48" s="175"/>
      <c r="BA48" s="175"/>
      <c r="BB48" s="175"/>
      <c r="BC48" s="175"/>
      <c r="BD48" s="175"/>
      <c r="BE48" s="175"/>
      <c r="BF48" s="175"/>
      <c r="BG48" s="175"/>
      <c r="BH48" s="175"/>
      <c r="BI48" s="175"/>
      <c r="BJ48" s="175">
        <v>1</v>
      </c>
      <c r="BK48" s="175"/>
      <c r="BL48" s="175"/>
      <c r="BM48" s="175"/>
      <c r="BN48" s="175"/>
      <c r="BO48" s="175"/>
      <c r="BP48" s="175"/>
      <c r="BQ48" s="176">
        <v>6</v>
      </c>
    </row>
    <row r="49" spans="1:69">
      <c r="A49" s="173" t="s">
        <v>537</v>
      </c>
      <c r="B49" s="142">
        <f t="shared" si="2"/>
        <v>3</v>
      </c>
      <c r="C49" s="145">
        <f>B49/[1]dropリスト!J$1</f>
        <v>4.7619047619047616E-2</v>
      </c>
      <c r="D49" s="173" t="s">
        <v>537</v>
      </c>
      <c r="E49" s="174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>
        <v>1</v>
      </c>
      <c r="AA49" s="175">
        <v>1</v>
      </c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  <c r="AN49" s="175"/>
      <c r="AO49" s="175"/>
      <c r="AP49" s="175"/>
      <c r="AQ49" s="175"/>
      <c r="AR49" s="175"/>
      <c r="AS49" s="175"/>
      <c r="AT49" s="175"/>
      <c r="AU49" s="175"/>
      <c r="AV49" s="175"/>
      <c r="AW49" s="175"/>
      <c r="AX49" s="175"/>
      <c r="AY49" s="175"/>
      <c r="AZ49" s="175"/>
      <c r="BA49" s="175"/>
      <c r="BB49" s="175"/>
      <c r="BC49" s="175"/>
      <c r="BD49" s="175"/>
      <c r="BE49" s="175"/>
      <c r="BF49" s="175"/>
      <c r="BG49" s="175"/>
      <c r="BH49" s="175"/>
      <c r="BI49" s="175">
        <v>1</v>
      </c>
      <c r="BJ49" s="175"/>
      <c r="BK49" s="175"/>
      <c r="BL49" s="175"/>
      <c r="BM49" s="175"/>
      <c r="BN49" s="175"/>
      <c r="BO49" s="175"/>
      <c r="BP49" s="175"/>
      <c r="BQ49" s="176">
        <v>3</v>
      </c>
    </row>
    <row r="50" spans="1:69">
      <c r="D50" s="173" t="s">
        <v>543</v>
      </c>
      <c r="E50" s="174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75"/>
      <c r="AO50" s="175"/>
      <c r="AP50" s="175"/>
      <c r="AQ50" s="175"/>
      <c r="AR50" s="175"/>
      <c r="AS50" s="175"/>
      <c r="AT50" s="175"/>
      <c r="AU50" s="175"/>
      <c r="AV50" s="175"/>
      <c r="AW50" s="175"/>
      <c r="AX50" s="175"/>
      <c r="AY50" s="175"/>
      <c r="AZ50" s="175"/>
      <c r="BA50" s="175"/>
      <c r="BB50" s="175"/>
      <c r="BC50" s="175"/>
      <c r="BD50" s="175"/>
      <c r="BE50" s="175"/>
      <c r="BF50" s="175"/>
      <c r="BG50" s="175"/>
      <c r="BH50" s="175"/>
      <c r="BI50" s="175"/>
      <c r="BJ50" s="175"/>
      <c r="BK50" s="175"/>
      <c r="BL50" s="175"/>
      <c r="BM50" s="175"/>
      <c r="BN50" s="175"/>
      <c r="BO50" s="175"/>
      <c r="BP50" s="175"/>
      <c r="BQ50" s="176"/>
    </row>
    <row r="51" spans="1:69">
      <c r="D51" s="177" t="s">
        <v>508</v>
      </c>
      <c r="E51" s="178">
        <v>3</v>
      </c>
      <c r="F51" s="179">
        <v>4</v>
      </c>
      <c r="G51" s="179">
        <v>3</v>
      </c>
      <c r="H51" s="179">
        <v>3</v>
      </c>
      <c r="I51" s="179">
        <v>2</v>
      </c>
      <c r="J51" s="179">
        <v>5</v>
      </c>
      <c r="K51" s="179">
        <v>4</v>
      </c>
      <c r="L51" s="179">
        <v>4</v>
      </c>
      <c r="M51" s="179">
        <v>2</v>
      </c>
      <c r="N51" s="179">
        <v>4</v>
      </c>
      <c r="O51" s="179">
        <v>1</v>
      </c>
      <c r="P51" s="179">
        <v>2</v>
      </c>
      <c r="Q51" s="179">
        <v>3</v>
      </c>
      <c r="R51" s="179">
        <v>3</v>
      </c>
      <c r="S51" s="179">
        <v>3</v>
      </c>
      <c r="T51" s="179">
        <v>4</v>
      </c>
      <c r="U51" s="179">
        <v>2</v>
      </c>
      <c r="V51" s="179">
        <v>4</v>
      </c>
      <c r="W51" s="179">
        <v>2</v>
      </c>
      <c r="X51" s="179">
        <v>3</v>
      </c>
      <c r="Y51" s="179">
        <v>2</v>
      </c>
      <c r="Z51" s="179">
        <v>4</v>
      </c>
      <c r="AA51" s="179">
        <v>5</v>
      </c>
      <c r="AB51" s="179">
        <v>4</v>
      </c>
      <c r="AC51" s="179">
        <v>4</v>
      </c>
      <c r="AD51" s="179">
        <v>3</v>
      </c>
      <c r="AE51" s="179">
        <v>4</v>
      </c>
      <c r="AF51" s="179">
        <v>2</v>
      </c>
      <c r="AG51" s="179">
        <v>3</v>
      </c>
      <c r="AH51" s="179">
        <v>1</v>
      </c>
      <c r="AI51" s="179">
        <v>3</v>
      </c>
      <c r="AJ51" s="179">
        <v>2</v>
      </c>
      <c r="AK51" s="179">
        <v>2</v>
      </c>
      <c r="AL51" s="179">
        <v>1</v>
      </c>
      <c r="AM51" s="179">
        <v>3</v>
      </c>
      <c r="AN51" s="179">
        <v>3</v>
      </c>
      <c r="AO51" s="179">
        <v>3</v>
      </c>
      <c r="AP51" s="179">
        <v>3</v>
      </c>
      <c r="AQ51" s="179">
        <v>4</v>
      </c>
      <c r="AR51" s="179">
        <v>3</v>
      </c>
      <c r="AS51" s="179">
        <v>4</v>
      </c>
      <c r="AT51" s="179">
        <v>3</v>
      </c>
      <c r="AU51" s="179">
        <v>3</v>
      </c>
      <c r="AV51" s="179">
        <v>3</v>
      </c>
      <c r="AW51" s="179">
        <v>3</v>
      </c>
      <c r="AX51" s="179">
        <v>4</v>
      </c>
      <c r="AY51" s="179">
        <v>2</v>
      </c>
      <c r="AZ51" s="179">
        <v>3</v>
      </c>
      <c r="BA51" s="179">
        <v>4</v>
      </c>
      <c r="BB51" s="179">
        <v>4</v>
      </c>
      <c r="BC51" s="179">
        <v>3</v>
      </c>
      <c r="BD51" s="179">
        <v>3</v>
      </c>
      <c r="BE51" s="179">
        <v>4</v>
      </c>
      <c r="BF51" s="179">
        <v>2</v>
      </c>
      <c r="BG51" s="179">
        <v>2</v>
      </c>
      <c r="BH51" s="179">
        <v>3</v>
      </c>
      <c r="BI51" s="179">
        <v>3</v>
      </c>
      <c r="BJ51" s="179">
        <v>4</v>
      </c>
      <c r="BK51" s="179">
        <v>3</v>
      </c>
      <c r="BL51" s="179">
        <v>3</v>
      </c>
      <c r="BM51" s="179">
        <v>4</v>
      </c>
      <c r="BN51" s="179">
        <v>3</v>
      </c>
      <c r="BO51" s="179">
        <v>3</v>
      </c>
      <c r="BP51" s="179"/>
      <c r="BQ51" s="180">
        <v>193</v>
      </c>
    </row>
    <row r="52" spans="1:69" ht="13.5"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</row>
    <row r="53" spans="1:69" ht="13.5">
      <c r="B53" s="143" t="s">
        <v>372</v>
      </c>
      <c r="C53" s="157">
        <f>[1]dropリスト!N1</f>
        <v>64</v>
      </c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</row>
    <row r="54" spans="1:69">
      <c r="D54" s="181" t="s">
        <v>505</v>
      </c>
      <c r="E54" s="181" t="s">
        <v>506</v>
      </c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6"/>
      <c r="BK54" s="166"/>
      <c r="BL54" s="166"/>
      <c r="BM54" s="166"/>
      <c r="BN54" s="166"/>
      <c r="BO54" s="166"/>
      <c r="BP54" s="167"/>
    </row>
    <row r="55" spans="1:69">
      <c r="D55" s="181" t="s">
        <v>507</v>
      </c>
      <c r="E55" s="165">
        <v>1</v>
      </c>
      <c r="F55" s="168">
        <v>2</v>
      </c>
      <c r="G55" s="168">
        <v>3</v>
      </c>
      <c r="H55" s="168">
        <v>4</v>
      </c>
      <c r="I55" s="168">
        <v>5</v>
      </c>
      <c r="J55" s="168">
        <v>6</v>
      </c>
      <c r="K55" s="168">
        <v>7</v>
      </c>
      <c r="L55" s="168">
        <v>8</v>
      </c>
      <c r="M55" s="168">
        <v>9</v>
      </c>
      <c r="N55" s="168">
        <v>10</v>
      </c>
      <c r="O55" s="168">
        <v>11</v>
      </c>
      <c r="P55" s="168">
        <v>12</v>
      </c>
      <c r="Q55" s="168">
        <v>13</v>
      </c>
      <c r="R55" s="168">
        <v>14</v>
      </c>
      <c r="S55" s="168">
        <v>15</v>
      </c>
      <c r="T55" s="168">
        <v>16</v>
      </c>
      <c r="U55" s="168">
        <v>17</v>
      </c>
      <c r="V55" s="168">
        <v>18</v>
      </c>
      <c r="W55" s="168">
        <v>19</v>
      </c>
      <c r="X55" s="168">
        <v>20</v>
      </c>
      <c r="Y55" s="168">
        <v>21</v>
      </c>
      <c r="Z55" s="168">
        <v>22</v>
      </c>
      <c r="AA55" s="168">
        <v>23</v>
      </c>
      <c r="AB55" s="168">
        <v>24</v>
      </c>
      <c r="AC55" s="168">
        <v>25</v>
      </c>
      <c r="AD55" s="168">
        <v>26</v>
      </c>
      <c r="AE55" s="168">
        <v>27</v>
      </c>
      <c r="AF55" s="168">
        <v>28</v>
      </c>
      <c r="AG55" s="168">
        <v>29</v>
      </c>
      <c r="AH55" s="168">
        <v>30</v>
      </c>
      <c r="AI55" s="168">
        <v>31</v>
      </c>
      <c r="AJ55" s="168">
        <v>33</v>
      </c>
      <c r="AK55" s="168">
        <v>34</v>
      </c>
      <c r="AL55" s="168">
        <v>35</v>
      </c>
      <c r="AM55" s="168">
        <v>36</v>
      </c>
      <c r="AN55" s="168">
        <v>37</v>
      </c>
      <c r="AO55" s="168">
        <v>38</v>
      </c>
      <c r="AP55" s="168">
        <v>39</v>
      </c>
      <c r="AQ55" s="168">
        <v>40</v>
      </c>
      <c r="AR55" s="168">
        <v>41</v>
      </c>
      <c r="AS55" s="168">
        <v>42</v>
      </c>
      <c r="AT55" s="168">
        <v>43</v>
      </c>
      <c r="AU55" s="168">
        <v>44</v>
      </c>
      <c r="AV55" s="168">
        <v>45</v>
      </c>
      <c r="AW55" s="168">
        <v>46</v>
      </c>
      <c r="AX55" s="168">
        <v>47</v>
      </c>
      <c r="AY55" s="168">
        <v>48</v>
      </c>
      <c r="AZ55" s="168">
        <v>49</v>
      </c>
      <c r="BA55" s="168">
        <v>50</v>
      </c>
      <c r="BB55" s="168">
        <v>51</v>
      </c>
      <c r="BC55" s="168">
        <v>52</v>
      </c>
      <c r="BD55" s="168">
        <v>53</v>
      </c>
      <c r="BE55" s="168">
        <v>54</v>
      </c>
      <c r="BF55" s="168">
        <v>55</v>
      </c>
      <c r="BG55" s="168">
        <v>56</v>
      </c>
      <c r="BH55" s="168">
        <v>57</v>
      </c>
      <c r="BI55" s="168">
        <v>58</v>
      </c>
      <c r="BJ55" s="168">
        <v>59</v>
      </c>
      <c r="BK55" s="168">
        <v>60</v>
      </c>
      <c r="BL55" s="168">
        <v>61</v>
      </c>
      <c r="BM55" s="168">
        <v>62</v>
      </c>
      <c r="BN55" s="168">
        <v>63</v>
      </c>
      <c r="BO55" s="168">
        <v>64</v>
      </c>
      <c r="BP55" s="169" t="s">
        <v>508</v>
      </c>
    </row>
    <row r="56" spans="1:69">
      <c r="A56" s="165" t="s">
        <v>538</v>
      </c>
      <c r="B56" s="142">
        <f t="shared" ref="B56:B65" si="3">MAX(E56:IV56)</f>
        <v>35</v>
      </c>
      <c r="C56" s="145">
        <f>B56/[1]dropリスト!N$1</f>
        <v>0.546875</v>
      </c>
      <c r="D56" s="165" t="s">
        <v>538</v>
      </c>
      <c r="E56" s="170"/>
      <c r="F56" s="171"/>
      <c r="G56" s="171"/>
      <c r="H56" s="171"/>
      <c r="I56" s="171">
        <v>1</v>
      </c>
      <c r="J56" s="171"/>
      <c r="K56" s="171"/>
      <c r="L56" s="171">
        <v>1</v>
      </c>
      <c r="M56" s="171"/>
      <c r="N56" s="171"/>
      <c r="O56" s="171"/>
      <c r="P56" s="171">
        <v>1</v>
      </c>
      <c r="Q56" s="171"/>
      <c r="R56" s="171">
        <v>1</v>
      </c>
      <c r="S56" s="171">
        <v>1</v>
      </c>
      <c r="T56" s="171">
        <v>1</v>
      </c>
      <c r="U56" s="171"/>
      <c r="V56" s="171"/>
      <c r="W56" s="171">
        <v>1</v>
      </c>
      <c r="X56" s="171"/>
      <c r="Y56" s="171">
        <v>1</v>
      </c>
      <c r="Z56" s="171"/>
      <c r="AA56" s="171">
        <v>1</v>
      </c>
      <c r="AB56" s="171">
        <v>1</v>
      </c>
      <c r="AC56" s="171">
        <v>1</v>
      </c>
      <c r="AD56" s="171"/>
      <c r="AE56" s="171">
        <v>1</v>
      </c>
      <c r="AF56" s="171">
        <v>1</v>
      </c>
      <c r="AG56" s="171"/>
      <c r="AH56" s="171"/>
      <c r="AI56" s="171"/>
      <c r="AJ56" s="171">
        <v>1</v>
      </c>
      <c r="AK56" s="171"/>
      <c r="AL56" s="171"/>
      <c r="AM56" s="171"/>
      <c r="AN56" s="171"/>
      <c r="AO56" s="171">
        <v>1</v>
      </c>
      <c r="AP56" s="171"/>
      <c r="AQ56" s="171">
        <v>1</v>
      </c>
      <c r="AR56" s="171">
        <v>1</v>
      </c>
      <c r="AS56" s="171">
        <v>1</v>
      </c>
      <c r="AT56" s="171">
        <v>1</v>
      </c>
      <c r="AU56" s="171">
        <v>1</v>
      </c>
      <c r="AV56" s="171">
        <v>1</v>
      </c>
      <c r="AW56" s="171"/>
      <c r="AX56" s="171">
        <v>1</v>
      </c>
      <c r="AY56" s="171"/>
      <c r="AZ56" s="171">
        <v>1</v>
      </c>
      <c r="BA56" s="171">
        <v>1</v>
      </c>
      <c r="BB56" s="171">
        <v>1</v>
      </c>
      <c r="BC56" s="171">
        <v>1</v>
      </c>
      <c r="BD56" s="171">
        <v>1</v>
      </c>
      <c r="BE56" s="171"/>
      <c r="BF56" s="171"/>
      <c r="BG56" s="171">
        <v>1</v>
      </c>
      <c r="BH56" s="171">
        <v>1</v>
      </c>
      <c r="BI56" s="171"/>
      <c r="BJ56" s="171">
        <v>1</v>
      </c>
      <c r="BK56" s="171">
        <v>1</v>
      </c>
      <c r="BL56" s="171">
        <v>1</v>
      </c>
      <c r="BM56" s="171">
        <v>1</v>
      </c>
      <c r="BN56" s="171">
        <v>1</v>
      </c>
      <c r="BO56" s="171">
        <v>1</v>
      </c>
      <c r="BP56" s="172">
        <v>35</v>
      </c>
    </row>
    <row r="57" spans="1:69">
      <c r="A57" s="173" t="s">
        <v>490</v>
      </c>
      <c r="B57" s="142">
        <f t="shared" si="3"/>
        <v>33</v>
      </c>
      <c r="C57" s="145">
        <f>B57/[1]dropリスト!N$1</f>
        <v>0.515625</v>
      </c>
      <c r="D57" s="173" t="s">
        <v>490</v>
      </c>
      <c r="E57" s="174">
        <v>1</v>
      </c>
      <c r="F57" s="175">
        <v>1</v>
      </c>
      <c r="G57" s="175">
        <v>1</v>
      </c>
      <c r="H57" s="175"/>
      <c r="I57" s="175"/>
      <c r="J57" s="175"/>
      <c r="K57" s="175">
        <v>1</v>
      </c>
      <c r="L57" s="175">
        <v>1</v>
      </c>
      <c r="M57" s="175"/>
      <c r="N57" s="175">
        <v>1</v>
      </c>
      <c r="O57" s="175"/>
      <c r="P57" s="175">
        <v>1</v>
      </c>
      <c r="Q57" s="175"/>
      <c r="R57" s="175"/>
      <c r="S57" s="175"/>
      <c r="T57" s="175"/>
      <c r="U57" s="175"/>
      <c r="V57" s="175">
        <v>1</v>
      </c>
      <c r="W57" s="175">
        <v>1</v>
      </c>
      <c r="X57" s="175"/>
      <c r="Y57" s="175">
        <v>1</v>
      </c>
      <c r="Z57" s="175"/>
      <c r="AA57" s="175"/>
      <c r="AB57" s="175">
        <v>1</v>
      </c>
      <c r="AC57" s="175"/>
      <c r="AD57" s="175">
        <v>1</v>
      </c>
      <c r="AE57" s="175">
        <v>1</v>
      </c>
      <c r="AF57" s="175"/>
      <c r="AG57" s="175">
        <v>1</v>
      </c>
      <c r="AH57" s="175"/>
      <c r="AI57" s="175">
        <v>1</v>
      </c>
      <c r="AJ57" s="175">
        <v>1</v>
      </c>
      <c r="AK57" s="175"/>
      <c r="AL57" s="175"/>
      <c r="AM57" s="175">
        <v>1</v>
      </c>
      <c r="AN57" s="175">
        <v>1</v>
      </c>
      <c r="AO57" s="175"/>
      <c r="AP57" s="175">
        <v>1</v>
      </c>
      <c r="AQ57" s="175">
        <v>1</v>
      </c>
      <c r="AR57" s="175">
        <v>1</v>
      </c>
      <c r="AS57" s="175"/>
      <c r="AT57" s="175">
        <v>1</v>
      </c>
      <c r="AU57" s="175">
        <v>1</v>
      </c>
      <c r="AV57" s="175"/>
      <c r="AW57" s="175">
        <v>1</v>
      </c>
      <c r="AX57" s="175">
        <v>1</v>
      </c>
      <c r="AY57" s="175"/>
      <c r="AZ57" s="175"/>
      <c r="BA57" s="175"/>
      <c r="BB57" s="175"/>
      <c r="BC57" s="175">
        <v>1</v>
      </c>
      <c r="BD57" s="175"/>
      <c r="BE57" s="175"/>
      <c r="BF57" s="175"/>
      <c r="BG57" s="175">
        <v>1</v>
      </c>
      <c r="BH57" s="175">
        <v>1</v>
      </c>
      <c r="BI57" s="175">
        <v>1</v>
      </c>
      <c r="BJ57" s="175">
        <v>1</v>
      </c>
      <c r="BK57" s="175"/>
      <c r="BL57" s="175">
        <v>1</v>
      </c>
      <c r="BM57" s="175">
        <v>1</v>
      </c>
      <c r="BN57" s="175">
        <v>1</v>
      </c>
      <c r="BO57" s="175"/>
      <c r="BP57" s="176">
        <v>33</v>
      </c>
    </row>
    <row r="58" spans="1:69">
      <c r="A58" s="173" t="s">
        <v>519</v>
      </c>
      <c r="B58" s="142">
        <f t="shared" si="3"/>
        <v>14</v>
      </c>
      <c r="C58" s="145">
        <f>B58/[1]dropリスト!N$1</f>
        <v>0.21875</v>
      </c>
      <c r="D58" s="173" t="s">
        <v>519</v>
      </c>
      <c r="E58" s="174"/>
      <c r="F58" s="175"/>
      <c r="G58" s="175"/>
      <c r="H58" s="175"/>
      <c r="I58" s="175"/>
      <c r="J58" s="175"/>
      <c r="K58" s="175"/>
      <c r="L58" s="175">
        <v>2</v>
      </c>
      <c r="M58" s="175">
        <v>1</v>
      </c>
      <c r="N58" s="175"/>
      <c r="O58" s="175"/>
      <c r="P58" s="175">
        <v>1</v>
      </c>
      <c r="Q58" s="175"/>
      <c r="R58" s="175"/>
      <c r="S58" s="175"/>
      <c r="T58" s="175">
        <v>1</v>
      </c>
      <c r="U58" s="175"/>
      <c r="V58" s="175"/>
      <c r="W58" s="175"/>
      <c r="X58" s="175"/>
      <c r="Y58" s="175"/>
      <c r="Z58" s="175">
        <v>1</v>
      </c>
      <c r="AA58" s="175">
        <v>1</v>
      </c>
      <c r="AB58" s="175"/>
      <c r="AC58" s="175"/>
      <c r="AD58" s="175"/>
      <c r="AE58" s="175">
        <v>1</v>
      </c>
      <c r="AF58" s="175"/>
      <c r="AG58" s="175"/>
      <c r="AH58" s="175"/>
      <c r="AI58" s="175">
        <v>1</v>
      </c>
      <c r="AJ58" s="175"/>
      <c r="AK58" s="175"/>
      <c r="AL58" s="175"/>
      <c r="AM58" s="175"/>
      <c r="AN58" s="175"/>
      <c r="AO58" s="175">
        <v>1</v>
      </c>
      <c r="AP58" s="175"/>
      <c r="AQ58" s="175"/>
      <c r="AR58" s="175"/>
      <c r="AS58" s="175"/>
      <c r="AT58" s="175"/>
      <c r="AU58" s="175"/>
      <c r="AV58" s="175"/>
      <c r="AW58" s="175"/>
      <c r="AX58" s="175"/>
      <c r="AY58" s="175">
        <v>1</v>
      </c>
      <c r="AZ58" s="175"/>
      <c r="BA58" s="175"/>
      <c r="BB58" s="175"/>
      <c r="BC58" s="175">
        <v>1</v>
      </c>
      <c r="BD58" s="175"/>
      <c r="BE58" s="175"/>
      <c r="BF58" s="175"/>
      <c r="BG58" s="175"/>
      <c r="BH58" s="175"/>
      <c r="BI58" s="175"/>
      <c r="BJ58" s="175"/>
      <c r="BK58" s="175"/>
      <c r="BL58" s="175"/>
      <c r="BM58" s="175">
        <v>1</v>
      </c>
      <c r="BN58" s="175">
        <v>1</v>
      </c>
      <c r="BO58" s="175"/>
      <c r="BP58" s="176">
        <v>14</v>
      </c>
    </row>
    <row r="59" spans="1:69">
      <c r="A59" s="173" t="s">
        <v>539</v>
      </c>
      <c r="B59" s="142">
        <f t="shared" si="3"/>
        <v>28</v>
      </c>
      <c r="C59" s="145">
        <f>B59/[1]dropリスト!N$1</f>
        <v>0.4375</v>
      </c>
      <c r="D59" s="173" t="s">
        <v>539</v>
      </c>
      <c r="E59" s="174"/>
      <c r="F59" s="175"/>
      <c r="G59" s="175">
        <v>1</v>
      </c>
      <c r="H59" s="175"/>
      <c r="I59" s="175">
        <v>1</v>
      </c>
      <c r="J59" s="175">
        <v>1</v>
      </c>
      <c r="K59" s="175"/>
      <c r="L59" s="175"/>
      <c r="M59" s="175"/>
      <c r="N59" s="175"/>
      <c r="O59" s="175"/>
      <c r="P59" s="175"/>
      <c r="Q59" s="175"/>
      <c r="R59" s="175"/>
      <c r="S59" s="175">
        <v>1</v>
      </c>
      <c r="T59" s="175">
        <v>1</v>
      </c>
      <c r="U59" s="175"/>
      <c r="V59" s="175">
        <v>1</v>
      </c>
      <c r="W59" s="175"/>
      <c r="X59" s="175">
        <v>1</v>
      </c>
      <c r="Y59" s="175">
        <v>1</v>
      </c>
      <c r="Z59" s="175">
        <v>1</v>
      </c>
      <c r="AA59" s="175"/>
      <c r="AB59" s="175">
        <v>1</v>
      </c>
      <c r="AC59" s="175">
        <v>1</v>
      </c>
      <c r="AD59" s="175"/>
      <c r="AE59" s="175"/>
      <c r="AF59" s="175"/>
      <c r="AG59" s="175">
        <v>1</v>
      </c>
      <c r="AH59" s="175">
        <v>1</v>
      </c>
      <c r="AI59" s="175"/>
      <c r="AJ59" s="175">
        <v>1</v>
      </c>
      <c r="AK59" s="175">
        <v>1</v>
      </c>
      <c r="AL59" s="175"/>
      <c r="AM59" s="175">
        <v>1</v>
      </c>
      <c r="AN59" s="175">
        <v>1</v>
      </c>
      <c r="AO59" s="175"/>
      <c r="AP59" s="175">
        <v>1</v>
      </c>
      <c r="AQ59" s="175"/>
      <c r="AR59" s="175">
        <v>1</v>
      </c>
      <c r="AS59" s="175"/>
      <c r="AT59" s="175"/>
      <c r="AU59" s="175">
        <v>1</v>
      </c>
      <c r="AV59" s="175">
        <v>1</v>
      </c>
      <c r="AW59" s="175"/>
      <c r="AX59" s="175"/>
      <c r="AY59" s="175">
        <v>1</v>
      </c>
      <c r="AZ59" s="175"/>
      <c r="BA59" s="175">
        <v>1</v>
      </c>
      <c r="BB59" s="175">
        <v>1</v>
      </c>
      <c r="BC59" s="175"/>
      <c r="BD59" s="175">
        <v>1</v>
      </c>
      <c r="BE59" s="175"/>
      <c r="BF59" s="175"/>
      <c r="BG59" s="175"/>
      <c r="BH59" s="175"/>
      <c r="BI59" s="175">
        <v>1</v>
      </c>
      <c r="BJ59" s="175"/>
      <c r="BK59" s="175"/>
      <c r="BL59" s="175">
        <v>1</v>
      </c>
      <c r="BM59" s="175"/>
      <c r="BN59" s="175"/>
      <c r="BO59" s="175">
        <v>1</v>
      </c>
      <c r="BP59" s="176">
        <v>28</v>
      </c>
    </row>
    <row r="60" spans="1:69">
      <c r="A60" s="173" t="s">
        <v>540</v>
      </c>
      <c r="B60" s="142">
        <f t="shared" si="3"/>
        <v>21</v>
      </c>
      <c r="C60" s="145">
        <f>B60/[1]dropリスト!N$1</f>
        <v>0.328125</v>
      </c>
      <c r="D60" s="173" t="s">
        <v>540</v>
      </c>
      <c r="E60" s="174">
        <v>1</v>
      </c>
      <c r="F60" s="175">
        <v>1</v>
      </c>
      <c r="G60" s="175"/>
      <c r="H60" s="175">
        <v>1</v>
      </c>
      <c r="I60" s="175"/>
      <c r="J60" s="175"/>
      <c r="K60" s="175"/>
      <c r="L60" s="175"/>
      <c r="M60" s="175"/>
      <c r="N60" s="175">
        <v>1</v>
      </c>
      <c r="O60" s="175"/>
      <c r="P60" s="175"/>
      <c r="Q60" s="175"/>
      <c r="R60" s="175">
        <v>1</v>
      </c>
      <c r="S60" s="175">
        <v>1</v>
      </c>
      <c r="T60" s="175"/>
      <c r="U60" s="175">
        <v>1</v>
      </c>
      <c r="V60" s="175"/>
      <c r="W60" s="175"/>
      <c r="X60" s="175"/>
      <c r="Y60" s="175"/>
      <c r="Z60" s="175"/>
      <c r="AA60" s="175"/>
      <c r="AB60" s="175"/>
      <c r="AC60" s="175"/>
      <c r="AD60" s="175">
        <v>1</v>
      </c>
      <c r="AE60" s="175"/>
      <c r="AF60" s="175">
        <v>1</v>
      </c>
      <c r="AG60" s="175"/>
      <c r="AH60" s="175"/>
      <c r="AI60" s="175"/>
      <c r="AJ60" s="175"/>
      <c r="AK60" s="175"/>
      <c r="AL60" s="175"/>
      <c r="AM60" s="175"/>
      <c r="AN60" s="175"/>
      <c r="AO60" s="175">
        <v>1</v>
      </c>
      <c r="AP60" s="175"/>
      <c r="AQ60" s="175"/>
      <c r="AR60" s="175">
        <v>2</v>
      </c>
      <c r="AS60" s="175"/>
      <c r="AT60" s="175"/>
      <c r="AU60" s="175"/>
      <c r="AV60" s="175"/>
      <c r="AW60" s="175"/>
      <c r="AX60" s="175"/>
      <c r="AY60" s="175"/>
      <c r="AZ60" s="175">
        <v>1</v>
      </c>
      <c r="BA60" s="175"/>
      <c r="BB60" s="175"/>
      <c r="BC60" s="175"/>
      <c r="BD60" s="175">
        <v>1</v>
      </c>
      <c r="BE60" s="175">
        <v>2</v>
      </c>
      <c r="BF60" s="175">
        <v>2</v>
      </c>
      <c r="BG60" s="175">
        <v>1</v>
      </c>
      <c r="BH60" s="175">
        <v>1</v>
      </c>
      <c r="BI60" s="175"/>
      <c r="BJ60" s="175"/>
      <c r="BK60" s="175"/>
      <c r="BL60" s="175"/>
      <c r="BM60" s="175"/>
      <c r="BN60" s="175">
        <v>1</v>
      </c>
      <c r="BO60" s="175"/>
      <c r="BP60" s="176">
        <v>21</v>
      </c>
    </row>
    <row r="61" spans="1:69">
      <c r="A61" s="173" t="s">
        <v>541</v>
      </c>
      <c r="B61" s="142">
        <f t="shared" si="3"/>
        <v>17</v>
      </c>
      <c r="C61" s="145">
        <f>B61/[1]dropリスト!N$1</f>
        <v>0.265625</v>
      </c>
      <c r="D61" s="173" t="s">
        <v>541</v>
      </c>
      <c r="E61" s="174"/>
      <c r="F61" s="175"/>
      <c r="G61" s="175"/>
      <c r="H61" s="175"/>
      <c r="I61" s="175"/>
      <c r="J61" s="175"/>
      <c r="K61" s="175">
        <v>1</v>
      </c>
      <c r="L61" s="175"/>
      <c r="M61" s="175"/>
      <c r="N61" s="175"/>
      <c r="O61" s="175">
        <v>1</v>
      </c>
      <c r="P61" s="175"/>
      <c r="Q61" s="175">
        <v>1</v>
      </c>
      <c r="R61" s="175">
        <v>1</v>
      </c>
      <c r="S61" s="175"/>
      <c r="T61" s="175"/>
      <c r="U61" s="175"/>
      <c r="V61" s="175"/>
      <c r="W61" s="175">
        <v>1</v>
      </c>
      <c r="X61" s="175"/>
      <c r="Y61" s="175"/>
      <c r="Z61" s="175"/>
      <c r="AA61" s="175"/>
      <c r="AB61" s="175">
        <v>1</v>
      </c>
      <c r="AC61" s="175"/>
      <c r="AD61" s="175"/>
      <c r="AE61" s="175"/>
      <c r="AF61" s="175"/>
      <c r="AG61" s="175"/>
      <c r="AH61" s="175"/>
      <c r="AI61" s="175"/>
      <c r="AJ61" s="175"/>
      <c r="AK61" s="175"/>
      <c r="AL61" s="175">
        <v>1</v>
      </c>
      <c r="AM61" s="175"/>
      <c r="AN61" s="175">
        <v>1</v>
      </c>
      <c r="AO61" s="175"/>
      <c r="AP61" s="175"/>
      <c r="AQ61" s="175">
        <v>1</v>
      </c>
      <c r="AR61" s="175"/>
      <c r="AS61" s="175">
        <v>1</v>
      </c>
      <c r="AT61" s="175">
        <v>1</v>
      </c>
      <c r="AU61" s="175"/>
      <c r="AV61" s="175"/>
      <c r="AW61" s="175">
        <v>1</v>
      </c>
      <c r="AX61" s="175">
        <v>1</v>
      </c>
      <c r="AY61" s="175"/>
      <c r="AZ61" s="175"/>
      <c r="BA61" s="175"/>
      <c r="BB61" s="175">
        <v>1</v>
      </c>
      <c r="BC61" s="175"/>
      <c r="BD61" s="175"/>
      <c r="BE61" s="175"/>
      <c r="BF61" s="175"/>
      <c r="BG61" s="175"/>
      <c r="BH61" s="175"/>
      <c r="BI61" s="175">
        <v>1</v>
      </c>
      <c r="BJ61" s="175">
        <v>1</v>
      </c>
      <c r="BK61" s="175">
        <v>1</v>
      </c>
      <c r="BL61" s="175"/>
      <c r="BM61" s="175"/>
      <c r="BN61" s="175"/>
      <c r="BO61" s="175"/>
      <c r="BP61" s="176">
        <v>17</v>
      </c>
    </row>
    <row r="62" spans="1:69">
      <c r="A62" s="173" t="s">
        <v>523</v>
      </c>
      <c r="B62" s="142">
        <f t="shared" si="3"/>
        <v>16</v>
      </c>
      <c r="C62" s="145">
        <f>B62/[1]dropリスト!N$1</f>
        <v>0.25</v>
      </c>
      <c r="D62" s="173" t="s">
        <v>523</v>
      </c>
      <c r="E62" s="174"/>
      <c r="F62" s="175"/>
      <c r="G62" s="175"/>
      <c r="H62" s="175"/>
      <c r="I62" s="175"/>
      <c r="J62" s="175"/>
      <c r="K62" s="175"/>
      <c r="L62" s="175"/>
      <c r="M62" s="175">
        <v>1</v>
      </c>
      <c r="N62" s="175"/>
      <c r="O62" s="175"/>
      <c r="P62" s="175"/>
      <c r="Q62" s="175"/>
      <c r="R62" s="175">
        <v>1</v>
      </c>
      <c r="S62" s="175">
        <v>1</v>
      </c>
      <c r="T62" s="175"/>
      <c r="U62" s="175"/>
      <c r="V62" s="175">
        <v>1</v>
      </c>
      <c r="W62" s="175">
        <v>1</v>
      </c>
      <c r="X62" s="175"/>
      <c r="Y62" s="175"/>
      <c r="Z62" s="175"/>
      <c r="AA62" s="175"/>
      <c r="AB62" s="175"/>
      <c r="AC62" s="175"/>
      <c r="AD62" s="175"/>
      <c r="AE62" s="175"/>
      <c r="AF62" s="175"/>
      <c r="AG62" s="175">
        <v>1</v>
      </c>
      <c r="AH62" s="175"/>
      <c r="AI62" s="175"/>
      <c r="AJ62" s="175">
        <v>1</v>
      </c>
      <c r="AK62" s="175"/>
      <c r="AL62" s="175"/>
      <c r="AM62" s="175"/>
      <c r="AN62" s="175">
        <v>1</v>
      </c>
      <c r="AO62" s="175"/>
      <c r="AP62" s="175"/>
      <c r="AQ62" s="175"/>
      <c r="AR62" s="175"/>
      <c r="AS62" s="175">
        <v>1</v>
      </c>
      <c r="AT62" s="175"/>
      <c r="AU62" s="175"/>
      <c r="AV62" s="175">
        <v>1</v>
      </c>
      <c r="AW62" s="175"/>
      <c r="AX62" s="175"/>
      <c r="AY62" s="175"/>
      <c r="AZ62" s="175"/>
      <c r="BA62" s="175"/>
      <c r="BB62" s="175"/>
      <c r="BC62" s="175"/>
      <c r="BD62" s="175">
        <v>1</v>
      </c>
      <c r="BE62" s="175"/>
      <c r="BF62" s="175"/>
      <c r="BG62" s="175">
        <v>1</v>
      </c>
      <c r="BH62" s="175"/>
      <c r="BI62" s="175">
        <v>1</v>
      </c>
      <c r="BJ62" s="175">
        <v>1</v>
      </c>
      <c r="BK62" s="175"/>
      <c r="BL62" s="175"/>
      <c r="BM62" s="175">
        <v>1</v>
      </c>
      <c r="BN62" s="175">
        <v>1</v>
      </c>
      <c r="BO62" s="175"/>
      <c r="BP62" s="176">
        <v>16</v>
      </c>
    </row>
    <row r="63" spans="1:69">
      <c r="A63" s="173" t="s">
        <v>542</v>
      </c>
      <c r="B63" s="142">
        <f t="shared" si="3"/>
        <v>26</v>
      </c>
      <c r="C63" s="145">
        <f>B63/[1]dropリスト!N$1</f>
        <v>0.40625</v>
      </c>
      <c r="D63" s="173" t="s">
        <v>542</v>
      </c>
      <c r="E63" s="174">
        <v>2</v>
      </c>
      <c r="F63" s="175"/>
      <c r="G63" s="175"/>
      <c r="H63" s="175"/>
      <c r="I63" s="175"/>
      <c r="J63" s="175"/>
      <c r="K63" s="175"/>
      <c r="L63" s="175"/>
      <c r="M63" s="175">
        <v>1</v>
      </c>
      <c r="N63" s="175">
        <v>1</v>
      </c>
      <c r="O63" s="175"/>
      <c r="P63" s="175">
        <v>1</v>
      </c>
      <c r="Q63" s="175">
        <v>1</v>
      </c>
      <c r="R63" s="175"/>
      <c r="S63" s="175"/>
      <c r="T63" s="175"/>
      <c r="U63" s="175">
        <v>1</v>
      </c>
      <c r="V63" s="175"/>
      <c r="W63" s="175"/>
      <c r="X63" s="175"/>
      <c r="Y63" s="175"/>
      <c r="Z63" s="175">
        <v>1</v>
      </c>
      <c r="AA63" s="175"/>
      <c r="AB63" s="175"/>
      <c r="AC63" s="175">
        <v>1</v>
      </c>
      <c r="AD63" s="175">
        <v>1</v>
      </c>
      <c r="AE63" s="175">
        <v>1</v>
      </c>
      <c r="AF63" s="175"/>
      <c r="AG63" s="175">
        <v>1</v>
      </c>
      <c r="AH63" s="175"/>
      <c r="AI63" s="175">
        <v>1</v>
      </c>
      <c r="AJ63" s="175"/>
      <c r="AK63" s="175">
        <v>1</v>
      </c>
      <c r="AL63" s="175">
        <v>2</v>
      </c>
      <c r="AM63" s="175"/>
      <c r="AN63" s="175"/>
      <c r="AO63" s="175">
        <v>1</v>
      </c>
      <c r="AP63" s="175">
        <v>1</v>
      </c>
      <c r="AQ63" s="175"/>
      <c r="AR63" s="175">
        <v>1</v>
      </c>
      <c r="AS63" s="175"/>
      <c r="AT63" s="175"/>
      <c r="AU63" s="175">
        <v>1</v>
      </c>
      <c r="AV63" s="175"/>
      <c r="AW63" s="175"/>
      <c r="AX63" s="175"/>
      <c r="AY63" s="175"/>
      <c r="AZ63" s="175">
        <v>1</v>
      </c>
      <c r="BA63" s="175">
        <v>1</v>
      </c>
      <c r="BB63" s="175">
        <v>1</v>
      </c>
      <c r="BC63" s="175"/>
      <c r="BD63" s="175"/>
      <c r="BE63" s="175"/>
      <c r="BF63" s="175"/>
      <c r="BG63" s="175"/>
      <c r="BH63" s="175">
        <v>1</v>
      </c>
      <c r="BI63" s="175">
        <v>1</v>
      </c>
      <c r="BJ63" s="175"/>
      <c r="BK63" s="175"/>
      <c r="BL63" s="175">
        <v>1</v>
      </c>
      <c r="BM63" s="175"/>
      <c r="BN63" s="175"/>
      <c r="BO63" s="175"/>
      <c r="BP63" s="176">
        <v>26</v>
      </c>
    </row>
    <row r="64" spans="1:69">
      <c r="A64" s="173" t="s">
        <v>56</v>
      </c>
      <c r="B64" s="142">
        <f t="shared" si="3"/>
        <v>3</v>
      </c>
      <c r="C64" s="145">
        <f>B64/[1]dropリスト!N$1</f>
        <v>4.6875E-2</v>
      </c>
      <c r="D64" s="173" t="s">
        <v>56</v>
      </c>
      <c r="E64" s="174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>
        <v>1</v>
      </c>
      <c r="AI64" s="175"/>
      <c r="AJ64" s="175"/>
      <c r="AK64" s="175"/>
      <c r="AL64" s="175"/>
      <c r="AM64" s="175"/>
      <c r="AN64" s="175"/>
      <c r="AO64" s="175"/>
      <c r="AP64" s="175"/>
      <c r="AQ64" s="175">
        <v>1</v>
      </c>
      <c r="AR64" s="175"/>
      <c r="AS64" s="175"/>
      <c r="AT64" s="175">
        <v>1</v>
      </c>
      <c r="AU64" s="175"/>
      <c r="AV64" s="175"/>
      <c r="AW64" s="175"/>
      <c r="AX64" s="175"/>
      <c r="AY64" s="175"/>
      <c r="AZ64" s="175"/>
      <c r="BA64" s="175"/>
      <c r="BB64" s="175"/>
      <c r="BC64" s="175"/>
      <c r="BD64" s="175"/>
      <c r="BE64" s="175"/>
      <c r="BF64" s="175"/>
      <c r="BG64" s="175"/>
      <c r="BH64" s="175"/>
      <c r="BI64" s="175"/>
      <c r="BJ64" s="175"/>
      <c r="BK64" s="175"/>
      <c r="BL64" s="175"/>
      <c r="BM64" s="175"/>
      <c r="BN64" s="175"/>
      <c r="BO64" s="175"/>
      <c r="BP64" s="176">
        <v>3</v>
      </c>
    </row>
    <row r="65" spans="1:69">
      <c r="A65" s="173" t="s">
        <v>537</v>
      </c>
      <c r="B65" s="142">
        <f t="shared" si="3"/>
        <v>11</v>
      </c>
      <c r="C65" s="145">
        <f>B65/[1]dropリスト!N$1</f>
        <v>0.171875</v>
      </c>
      <c r="D65" s="173" t="s">
        <v>537</v>
      </c>
      <c r="E65" s="174"/>
      <c r="F65" s="175">
        <v>1</v>
      </c>
      <c r="G65" s="175"/>
      <c r="H65" s="175">
        <v>1</v>
      </c>
      <c r="I65" s="175">
        <v>1</v>
      </c>
      <c r="J65" s="175">
        <v>1</v>
      </c>
      <c r="K65" s="175"/>
      <c r="L65" s="175"/>
      <c r="M65" s="175"/>
      <c r="N65" s="175"/>
      <c r="O65" s="175">
        <v>1</v>
      </c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>
        <v>1</v>
      </c>
      <c r="AI65" s="175"/>
      <c r="AJ65" s="175"/>
      <c r="AK65" s="175"/>
      <c r="AL65" s="175"/>
      <c r="AM65" s="175">
        <v>1</v>
      </c>
      <c r="AN65" s="175"/>
      <c r="AO65" s="175"/>
      <c r="AP65" s="175"/>
      <c r="AQ65" s="175">
        <v>1</v>
      </c>
      <c r="AR65" s="175"/>
      <c r="AS65" s="175"/>
      <c r="AT65" s="175"/>
      <c r="AU65" s="175"/>
      <c r="AV65" s="175"/>
      <c r="AW65" s="175"/>
      <c r="AX65" s="175">
        <v>1</v>
      </c>
      <c r="AY65" s="175"/>
      <c r="AZ65" s="175"/>
      <c r="BA65" s="175"/>
      <c r="BB65" s="175"/>
      <c r="BC65" s="175">
        <v>1</v>
      </c>
      <c r="BD65" s="175"/>
      <c r="BE65" s="175"/>
      <c r="BF65" s="175">
        <v>1</v>
      </c>
      <c r="BG65" s="175"/>
      <c r="BH65" s="175"/>
      <c r="BI65" s="175"/>
      <c r="BJ65" s="175"/>
      <c r="BK65" s="175"/>
      <c r="BL65" s="175"/>
      <c r="BM65" s="175"/>
      <c r="BN65" s="175"/>
      <c r="BO65" s="175"/>
      <c r="BP65" s="176">
        <v>11</v>
      </c>
    </row>
    <row r="66" spans="1:69">
      <c r="A66" s="142" t="s">
        <v>395</v>
      </c>
      <c r="B66" s="142">
        <f>MAX(E66:IV66)</f>
        <v>1</v>
      </c>
      <c r="C66" s="145">
        <f>B66/[1]dropリスト!N$1</f>
        <v>1.5625E-2</v>
      </c>
      <c r="D66" s="173" t="s">
        <v>460</v>
      </c>
      <c r="E66" s="174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  <c r="AN66" s="175"/>
      <c r="AO66" s="175"/>
      <c r="AP66" s="175"/>
      <c r="AQ66" s="175"/>
      <c r="AR66" s="175"/>
      <c r="AS66" s="175"/>
      <c r="AT66" s="175"/>
      <c r="AU66" s="175"/>
      <c r="AV66" s="175"/>
      <c r="AW66" s="175"/>
      <c r="AX66" s="175"/>
      <c r="AY66" s="175"/>
      <c r="AZ66" s="175"/>
      <c r="BA66" s="175"/>
      <c r="BB66" s="175"/>
      <c r="BC66" s="175"/>
      <c r="BD66" s="175"/>
      <c r="BE66" s="175"/>
      <c r="BF66" s="175"/>
      <c r="BG66" s="175"/>
      <c r="BH66" s="175"/>
      <c r="BI66" s="175"/>
      <c r="BJ66" s="175"/>
      <c r="BK66" s="175"/>
      <c r="BL66" s="175"/>
      <c r="BM66" s="175"/>
      <c r="BN66" s="175">
        <v>1</v>
      </c>
      <c r="BO66" s="175"/>
      <c r="BP66" s="176">
        <v>1</v>
      </c>
    </row>
    <row r="67" spans="1:69">
      <c r="D67" s="177" t="s">
        <v>508</v>
      </c>
      <c r="E67" s="178">
        <v>4</v>
      </c>
      <c r="F67" s="179">
        <v>3</v>
      </c>
      <c r="G67" s="179">
        <v>2</v>
      </c>
      <c r="H67" s="179">
        <v>2</v>
      </c>
      <c r="I67" s="179">
        <v>3</v>
      </c>
      <c r="J67" s="179">
        <v>2</v>
      </c>
      <c r="K67" s="179">
        <v>2</v>
      </c>
      <c r="L67" s="179">
        <v>4</v>
      </c>
      <c r="M67" s="179">
        <v>3</v>
      </c>
      <c r="N67" s="179">
        <v>3</v>
      </c>
      <c r="O67" s="179">
        <v>2</v>
      </c>
      <c r="P67" s="179">
        <v>4</v>
      </c>
      <c r="Q67" s="179">
        <v>2</v>
      </c>
      <c r="R67" s="179">
        <v>4</v>
      </c>
      <c r="S67" s="179">
        <v>4</v>
      </c>
      <c r="T67" s="179">
        <v>3</v>
      </c>
      <c r="U67" s="179">
        <v>2</v>
      </c>
      <c r="V67" s="179">
        <v>3</v>
      </c>
      <c r="W67" s="179">
        <v>4</v>
      </c>
      <c r="X67" s="179">
        <v>1</v>
      </c>
      <c r="Y67" s="179">
        <v>3</v>
      </c>
      <c r="Z67" s="179">
        <v>3</v>
      </c>
      <c r="AA67" s="179">
        <v>2</v>
      </c>
      <c r="AB67" s="179">
        <v>4</v>
      </c>
      <c r="AC67" s="179">
        <v>3</v>
      </c>
      <c r="AD67" s="179">
        <v>3</v>
      </c>
      <c r="AE67" s="179">
        <v>4</v>
      </c>
      <c r="AF67" s="179">
        <v>2</v>
      </c>
      <c r="AG67" s="179">
        <v>4</v>
      </c>
      <c r="AH67" s="179">
        <v>3</v>
      </c>
      <c r="AI67" s="179">
        <v>3</v>
      </c>
      <c r="AJ67" s="179">
        <v>4</v>
      </c>
      <c r="AK67" s="179">
        <v>2</v>
      </c>
      <c r="AL67" s="179">
        <v>3</v>
      </c>
      <c r="AM67" s="179">
        <v>3</v>
      </c>
      <c r="AN67" s="179">
        <v>4</v>
      </c>
      <c r="AO67" s="179">
        <v>4</v>
      </c>
      <c r="AP67" s="179">
        <v>3</v>
      </c>
      <c r="AQ67" s="179">
        <v>5</v>
      </c>
      <c r="AR67" s="179">
        <v>6</v>
      </c>
      <c r="AS67" s="179">
        <v>3</v>
      </c>
      <c r="AT67" s="179">
        <v>4</v>
      </c>
      <c r="AU67" s="179">
        <v>4</v>
      </c>
      <c r="AV67" s="179">
        <v>3</v>
      </c>
      <c r="AW67" s="179">
        <v>2</v>
      </c>
      <c r="AX67" s="179">
        <v>4</v>
      </c>
      <c r="AY67" s="179">
        <v>2</v>
      </c>
      <c r="AZ67" s="179">
        <v>3</v>
      </c>
      <c r="BA67" s="179">
        <v>3</v>
      </c>
      <c r="BB67" s="179">
        <v>4</v>
      </c>
      <c r="BC67" s="179">
        <v>4</v>
      </c>
      <c r="BD67" s="179">
        <v>4</v>
      </c>
      <c r="BE67" s="179">
        <v>2</v>
      </c>
      <c r="BF67" s="179">
        <v>3</v>
      </c>
      <c r="BG67" s="179">
        <v>4</v>
      </c>
      <c r="BH67" s="179">
        <v>4</v>
      </c>
      <c r="BI67" s="179">
        <v>5</v>
      </c>
      <c r="BJ67" s="179">
        <v>4</v>
      </c>
      <c r="BK67" s="179">
        <v>2</v>
      </c>
      <c r="BL67" s="179">
        <v>4</v>
      </c>
      <c r="BM67" s="179">
        <v>4</v>
      </c>
      <c r="BN67" s="179">
        <v>6</v>
      </c>
      <c r="BO67" s="179">
        <v>2</v>
      </c>
      <c r="BP67" s="180">
        <v>205</v>
      </c>
    </row>
    <row r="68" spans="1:69" ht="13.5"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</row>
    <row r="69" spans="1:69" ht="13.5"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</row>
    <row r="71" spans="1:69">
      <c r="B71" s="143" t="s">
        <v>210</v>
      </c>
      <c r="C71" s="157">
        <f>[1]dropリスト!R1</f>
        <v>61</v>
      </c>
    </row>
    <row r="72" spans="1:69" ht="13.5">
      <c r="D72" s="181" t="s">
        <v>505</v>
      </c>
      <c r="E72" s="181" t="s">
        <v>506</v>
      </c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  <c r="AD72" s="166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6"/>
      <c r="AT72" s="166"/>
      <c r="AU72" s="166"/>
      <c r="AV72" s="166"/>
      <c r="AW72" s="166"/>
      <c r="AX72" s="166"/>
      <c r="AY72" s="166"/>
      <c r="AZ72" s="166"/>
      <c r="BA72" s="166"/>
      <c r="BB72" s="166"/>
      <c r="BC72" s="166"/>
      <c r="BD72" s="166"/>
      <c r="BE72" s="166"/>
      <c r="BF72" s="166"/>
      <c r="BG72" s="166"/>
      <c r="BH72" s="166"/>
      <c r="BI72" s="166"/>
      <c r="BJ72" s="166"/>
      <c r="BK72" s="166"/>
      <c r="BL72" s="166"/>
      <c r="BM72" s="167"/>
      <c r="BN72"/>
      <c r="BO72"/>
      <c r="BP72"/>
      <c r="BQ72"/>
    </row>
    <row r="73" spans="1:69" ht="13.5">
      <c r="D73" s="181" t="s">
        <v>507</v>
      </c>
      <c r="E73" s="165">
        <v>1</v>
      </c>
      <c r="F73" s="168">
        <v>3</v>
      </c>
      <c r="G73" s="168">
        <v>4</v>
      </c>
      <c r="H73" s="168">
        <v>5</v>
      </c>
      <c r="I73" s="168">
        <v>6</v>
      </c>
      <c r="J73" s="168">
        <v>7</v>
      </c>
      <c r="K73" s="168">
        <v>8</v>
      </c>
      <c r="L73" s="168">
        <v>9</v>
      </c>
      <c r="M73" s="168">
        <v>10</v>
      </c>
      <c r="N73" s="168">
        <v>11</v>
      </c>
      <c r="O73" s="168">
        <v>12</v>
      </c>
      <c r="P73" s="168">
        <v>13</v>
      </c>
      <c r="Q73" s="168">
        <v>14</v>
      </c>
      <c r="R73" s="168">
        <v>15</v>
      </c>
      <c r="S73" s="168">
        <v>16</v>
      </c>
      <c r="T73" s="168">
        <v>17</v>
      </c>
      <c r="U73" s="168">
        <v>18</v>
      </c>
      <c r="V73" s="168">
        <v>19</v>
      </c>
      <c r="W73" s="168">
        <v>20</v>
      </c>
      <c r="X73" s="168">
        <v>21</v>
      </c>
      <c r="Y73" s="168">
        <v>22</v>
      </c>
      <c r="Z73" s="168">
        <v>23</v>
      </c>
      <c r="AA73" s="168">
        <v>24</v>
      </c>
      <c r="AB73" s="168">
        <v>25</v>
      </c>
      <c r="AC73" s="168">
        <v>26</v>
      </c>
      <c r="AD73" s="168">
        <v>27</v>
      </c>
      <c r="AE73" s="168">
        <v>28</v>
      </c>
      <c r="AF73" s="168">
        <v>29</v>
      </c>
      <c r="AG73" s="168">
        <v>30</v>
      </c>
      <c r="AH73" s="168">
        <v>31</v>
      </c>
      <c r="AI73" s="168">
        <v>32</v>
      </c>
      <c r="AJ73" s="168">
        <v>33</v>
      </c>
      <c r="AK73" s="168">
        <v>34</v>
      </c>
      <c r="AL73" s="168">
        <v>35</v>
      </c>
      <c r="AM73" s="168">
        <v>36</v>
      </c>
      <c r="AN73" s="168">
        <v>37</v>
      </c>
      <c r="AO73" s="168">
        <v>38</v>
      </c>
      <c r="AP73" s="168">
        <v>39</v>
      </c>
      <c r="AQ73" s="168">
        <v>40</v>
      </c>
      <c r="AR73" s="168">
        <v>41</v>
      </c>
      <c r="AS73" s="168">
        <v>42</v>
      </c>
      <c r="AT73" s="168">
        <v>43</v>
      </c>
      <c r="AU73" s="168">
        <v>44</v>
      </c>
      <c r="AV73" s="168">
        <v>45</v>
      </c>
      <c r="AW73" s="168">
        <v>46</v>
      </c>
      <c r="AX73" s="168">
        <v>47</v>
      </c>
      <c r="AY73" s="168">
        <v>48</v>
      </c>
      <c r="AZ73" s="168">
        <v>49</v>
      </c>
      <c r="BA73" s="168">
        <v>50</v>
      </c>
      <c r="BB73" s="168">
        <v>51</v>
      </c>
      <c r="BC73" s="168">
        <v>52</v>
      </c>
      <c r="BD73" s="168">
        <v>53</v>
      </c>
      <c r="BE73" s="168">
        <v>54</v>
      </c>
      <c r="BF73" s="168">
        <v>55</v>
      </c>
      <c r="BG73" s="168">
        <v>56</v>
      </c>
      <c r="BH73" s="168">
        <v>57</v>
      </c>
      <c r="BI73" s="168">
        <v>58</v>
      </c>
      <c r="BJ73" s="168">
        <v>59</v>
      </c>
      <c r="BK73" s="168">
        <v>60</v>
      </c>
      <c r="BL73" s="168">
        <v>61</v>
      </c>
      <c r="BM73" s="169" t="s">
        <v>508</v>
      </c>
      <c r="BN73"/>
      <c r="BO73"/>
      <c r="BP73"/>
      <c r="BQ73"/>
    </row>
    <row r="74" spans="1:69" ht="13.5">
      <c r="A74" s="165" t="s">
        <v>544</v>
      </c>
      <c r="B74" s="142">
        <f t="shared" ref="B74:B83" si="4">MAX(E74:IV74)</f>
        <v>28</v>
      </c>
      <c r="C74" s="145">
        <f>B74/[1]dropリスト!R$1</f>
        <v>0.45901639344262296</v>
      </c>
      <c r="D74" s="165" t="s">
        <v>544</v>
      </c>
      <c r="E74" s="170">
        <v>1</v>
      </c>
      <c r="F74" s="171">
        <v>1</v>
      </c>
      <c r="G74" s="171">
        <v>1</v>
      </c>
      <c r="H74" s="171">
        <v>1</v>
      </c>
      <c r="I74" s="171"/>
      <c r="J74" s="171"/>
      <c r="K74" s="171">
        <v>1</v>
      </c>
      <c r="L74" s="171"/>
      <c r="M74" s="171">
        <v>1</v>
      </c>
      <c r="N74" s="171">
        <v>1</v>
      </c>
      <c r="O74" s="171"/>
      <c r="P74" s="171">
        <v>1</v>
      </c>
      <c r="Q74" s="171">
        <v>1</v>
      </c>
      <c r="R74" s="171"/>
      <c r="S74" s="171">
        <v>1</v>
      </c>
      <c r="T74" s="171"/>
      <c r="U74" s="171">
        <v>1</v>
      </c>
      <c r="V74" s="171"/>
      <c r="W74" s="171"/>
      <c r="X74" s="171">
        <v>1</v>
      </c>
      <c r="Y74" s="171"/>
      <c r="Z74" s="171"/>
      <c r="AA74" s="171"/>
      <c r="AB74" s="171"/>
      <c r="AC74" s="171"/>
      <c r="AD74" s="171">
        <v>1</v>
      </c>
      <c r="AE74" s="171">
        <v>1</v>
      </c>
      <c r="AF74" s="171"/>
      <c r="AG74" s="171"/>
      <c r="AH74" s="171"/>
      <c r="AI74" s="171">
        <v>1</v>
      </c>
      <c r="AJ74" s="171"/>
      <c r="AK74" s="171"/>
      <c r="AL74" s="171">
        <v>1</v>
      </c>
      <c r="AM74" s="171">
        <v>1</v>
      </c>
      <c r="AN74" s="171"/>
      <c r="AO74" s="171"/>
      <c r="AP74" s="171">
        <v>1</v>
      </c>
      <c r="AQ74" s="171">
        <v>1</v>
      </c>
      <c r="AR74" s="171"/>
      <c r="AS74" s="171"/>
      <c r="AT74" s="171">
        <v>1</v>
      </c>
      <c r="AU74" s="171">
        <v>1</v>
      </c>
      <c r="AV74" s="171"/>
      <c r="AW74" s="171">
        <v>1</v>
      </c>
      <c r="AX74" s="171">
        <v>1</v>
      </c>
      <c r="AY74" s="171"/>
      <c r="AZ74" s="171"/>
      <c r="BA74" s="171">
        <v>1</v>
      </c>
      <c r="BB74" s="171"/>
      <c r="BC74" s="171"/>
      <c r="BD74" s="171">
        <v>1</v>
      </c>
      <c r="BE74" s="171">
        <v>1</v>
      </c>
      <c r="BF74" s="171">
        <v>1</v>
      </c>
      <c r="BG74" s="171"/>
      <c r="BH74" s="171"/>
      <c r="BI74" s="171"/>
      <c r="BJ74" s="171">
        <v>1</v>
      </c>
      <c r="BK74" s="171"/>
      <c r="BL74" s="171"/>
      <c r="BM74" s="172">
        <v>28</v>
      </c>
      <c r="BN74"/>
      <c r="BO74"/>
      <c r="BP74"/>
      <c r="BQ74"/>
    </row>
    <row r="75" spans="1:69" ht="13.5">
      <c r="A75" s="173" t="s">
        <v>545</v>
      </c>
      <c r="B75" s="142">
        <f t="shared" si="4"/>
        <v>16</v>
      </c>
      <c r="C75" s="145">
        <f>B75/[1]dropリスト!R$1</f>
        <v>0.26229508196721313</v>
      </c>
      <c r="D75" s="173" t="s">
        <v>546</v>
      </c>
      <c r="E75" s="174">
        <v>2</v>
      </c>
      <c r="F75" s="175"/>
      <c r="G75" s="175"/>
      <c r="H75" s="175">
        <v>1</v>
      </c>
      <c r="I75" s="175"/>
      <c r="J75" s="175">
        <v>1</v>
      </c>
      <c r="K75" s="175"/>
      <c r="L75" s="175"/>
      <c r="M75" s="175"/>
      <c r="N75" s="175"/>
      <c r="O75" s="175"/>
      <c r="P75" s="175"/>
      <c r="Q75" s="175"/>
      <c r="R75" s="175">
        <v>1</v>
      </c>
      <c r="S75" s="175"/>
      <c r="T75" s="175"/>
      <c r="U75" s="175"/>
      <c r="V75" s="175"/>
      <c r="W75" s="175"/>
      <c r="X75" s="175"/>
      <c r="Y75" s="175">
        <v>1</v>
      </c>
      <c r="Z75" s="175"/>
      <c r="AA75" s="175"/>
      <c r="AB75" s="175">
        <v>1</v>
      </c>
      <c r="AC75" s="175"/>
      <c r="AD75" s="175"/>
      <c r="AE75" s="175">
        <v>1</v>
      </c>
      <c r="AF75" s="175"/>
      <c r="AG75" s="175">
        <v>2</v>
      </c>
      <c r="AH75" s="175"/>
      <c r="AI75" s="175"/>
      <c r="AJ75" s="175"/>
      <c r="AK75" s="175">
        <v>1</v>
      </c>
      <c r="AL75" s="175"/>
      <c r="AM75" s="175"/>
      <c r="AN75" s="175"/>
      <c r="AO75" s="175"/>
      <c r="AP75" s="175"/>
      <c r="AQ75" s="175"/>
      <c r="AR75" s="175"/>
      <c r="AS75" s="175"/>
      <c r="AT75" s="175">
        <v>1</v>
      </c>
      <c r="AU75" s="175">
        <v>1</v>
      </c>
      <c r="AV75" s="175">
        <v>1</v>
      </c>
      <c r="AW75" s="175">
        <v>1</v>
      </c>
      <c r="AX75" s="175"/>
      <c r="AY75" s="175"/>
      <c r="AZ75" s="175"/>
      <c r="BA75" s="175"/>
      <c r="BB75" s="175"/>
      <c r="BC75" s="175"/>
      <c r="BD75" s="175"/>
      <c r="BE75" s="175"/>
      <c r="BF75" s="175"/>
      <c r="BG75" s="175"/>
      <c r="BH75" s="175"/>
      <c r="BI75" s="175"/>
      <c r="BJ75" s="175"/>
      <c r="BK75" s="175">
        <v>1</v>
      </c>
      <c r="BL75" s="175"/>
      <c r="BM75" s="176">
        <v>16</v>
      </c>
      <c r="BN75"/>
      <c r="BO75"/>
      <c r="BP75"/>
      <c r="BQ75"/>
    </row>
    <row r="76" spans="1:69" ht="13.5">
      <c r="A76" s="173" t="s">
        <v>546</v>
      </c>
      <c r="B76" s="142">
        <f t="shared" si="4"/>
        <v>21</v>
      </c>
      <c r="C76" s="145">
        <f>B76/[1]dropリスト!R$1</f>
        <v>0.34426229508196721</v>
      </c>
      <c r="D76" s="173" t="s">
        <v>58</v>
      </c>
      <c r="E76" s="174">
        <v>1</v>
      </c>
      <c r="F76" s="175">
        <v>1</v>
      </c>
      <c r="G76" s="175"/>
      <c r="H76" s="175"/>
      <c r="I76" s="175">
        <v>1</v>
      </c>
      <c r="J76" s="175"/>
      <c r="K76" s="175">
        <v>1</v>
      </c>
      <c r="L76" s="175"/>
      <c r="M76" s="175"/>
      <c r="N76" s="175"/>
      <c r="O76" s="175"/>
      <c r="P76" s="175"/>
      <c r="Q76" s="175"/>
      <c r="R76" s="175"/>
      <c r="S76" s="175"/>
      <c r="T76" s="175">
        <v>1</v>
      </c>
      <c r="U76" s="175"/>
      <c r="V76" s="175"/>
      <c r="W76" s="175"/>
      <c r="X76" s="175"/>
      <c r="Y76" s="175">
        <v>1</v>
      </c>
      <c r="Z76" s="175"/>
      <c r="AA76" s="175"/>
      <c r="AB76" s="175">
        <v>1</v>
      </c>
      <c r="AC76" s="175"/>
      <c r="AD76" s="175"/>
      <c r="AE76" s="175">
        <v>1</v>
      </c>
      <c r="AF76" s="175"/>
      <c r="AG76" s="175">
        <v>1</v>
      </c>
      <c r="AH76" s="175">
        <v>1</v>
      </c>
      <c r="AI76" s="175"/>
      <c r="AJ76" s="175"/>
      <c r="AK76" s="175"/>
      <c r="AL76" s="175">
        <v>1</v>
      </c>
      <c r="AM76" s="175">
        <v>1</v>
      </c>
      <c r="AN76" s="175">
        <v>1</v>
      </c>
      <c r="AO76" s="175"/>
      <c r="AP76" s="175"/>
      <c r="AQ76" s="175"/>
      <c r="AR76" s="175"/>
      <c r="AS76" s="175"/>
      <c r="AT76" s="175"/>
      <c r="AU76" s="175">
        <v>1</v>
      </c>
      <c r="AV76" s="175"/>
      <c r="AW76" s="175">
        <v>1</v>
      </c>
      <c r="AX76" s="175">
        <v>2</v>
      </c>
      <c r="AY76" s="175">
        <v>1</v>
      </c>
      <c r="AZ76" s="175">
        <v>1</v>
      </c>
      <c r="BA76" s="175"/>
      <c r="BB76" s="175"/>
      <c r="BC76" s="175">
        <v>1</v>
      </c>
      <c r="BD76" s="175"/>
      <c r="BE76" s="175"/>
      <c r="BF76" s="175"/>
      <c r="BG76" s="175"/>
      <c r="BH76" s="175"/>
      <c r="BI76" s="175">
        <v>1</v>
      </c>
      <c r="BJ76" s="175"/>
      <c r="BK76" s="175"/>
      <c r="BL76" s="175"/>
      <c r="BM76" s="176">
        <v>21</v>
      </c>
      <c r="BN76"/>
      <c r="BO76"/>
      <c r="BP76"/>
      <c r="BQ76"/>
    </row>
    <row r="77" spans="1:69" ht="13.5">
      <c r="A77" s="173" t="s">
        <v>547</v>
      </c>
      <c r="B77" s="142">
        <f t="shared" si="4"/>
        <v>20</v>
      </c>
      <c r="C77" s="145">
        <f>B77/[1]dropリスト!R$1</f>
        <v>0.32786885245901637</v>
      </c>
      <c r="D77" s="173" t="s">
        <v>457</v>
      </c>
      <c r="E77" s="174"/>
      <c r="F77" s="175">
        <v>1</v>
      </c>
      <c r="G77" s="175">
        <v>1</v>
      </c>
      <c r="H77" s="175">
        <v>1</v>
      </c>
      <c r="I77" s="175">
        <v>1</v>
      </c>
      <c r="J77" s="175"/>
      <c r="K77" s="175"/>
      <c r="L77" s="175"/>
      <c r="M77" s="175"/>
      <c r="N77" s="175"/>
      <c r="O77" s="175"/>
      <c r="P77" s="175"/>
      <c r="Q77" s="175"/>
      <c r="R77" s="175"/>
      <c r="S77" s="175">
        <v>1</v>
      </c>
      <c r="T77" s="175"/>
      <c r="U77" s="175">
        <v>1</v>
      </c>
      <c r="V77" s="175">
        <v>1</v>
      </c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>
        <v>1</v>
      </c>
      <c r="AL77" s="175"/>
      <c r="AM77" s="175"/>
      <c r="AN77" s="175"/>
      <c r="AO77" s="175">
        <v>2</v>
      </c>
      <c r="AP77" s="175"/>
      <c r="AQ77" s="175"/>
      <c r="AR77" s="175"/>
      <c r="AS77" s="175"/>
      <c r="AT77" s="175">
        <v>1</v>
      </c>
      <c r="AU77" s="175"/>
      <c r="AV77" s="175"/>
      <c r="AW77" s="175"/>
      <c r="AX77" s="175"/>
      <c r="AY77" s="175"/>
      <c r="AZ77" s="175"/>
      <c r="BA77" s="175">
        <v>2</v>
      </c>
      <c r="BB77" s="175"/>
      <c r="BC77" s="175"/>
      <c r="BD77" s="175">
        <v>1</v>
      </c>
      <c r="BE77" s="175"/>
      <c r="BF77" s="175">
        <v>1</v>
      </c>
      <c r="BG77" s="175"/>
      <c r="BH77" s="175">
        <v>1</v>
      </c>
      <c r="BI77" s="175">
        <v>1</v>
      </c>
      <c r="BJ77" s="175">
        <v>1</v>
      </c>
      <c r="BK77" s="175">
        <v>1</v>
      </c>
      <c r="BL77" s="175">
        <v>1</v>
      </c>
      <c r="BM77" s="176">
        <v>20</v>
      </c>
      <c r="BN77"/>
      <c r="BO77"/>
      <c r="BP77"/>
      <c r="BQ77"/>
    </row>
    <row r="78" spans="1:69" ht="13.5">
      <c r="A78" s="173" t="s">
        <v>548</v>
      </c>
      <c r="B78" s="142">
        <f t="shared" si="4"/>
        <v>22</v>
      </c>
      <c r="C78" s="145">
        <f>B78/[1]dropリスト!R$1</f>
        <v>0.36065573770491804</v>
      </c>
      <c r="D78" s="173" t="s">
        <v>548</v>
      </c>
      <c r="E78" s="174"/>
      <c r="F78" s="175"/>
      <c r="G78" s="175">
        <v>1</v>
      </c>
      <c r="H78" s="175"/>
      <c r="I78" s="175"/>
      <c r="J78" s="175"/>
      <c r="K78" s="175">
        <v>1</v>
      </c>
      <c r="L78" s="175"/>
      <c r="M78" s="175">
        <v>1</v>
      </c>
      <c r="N78" s="175"/>
      <c r="O78" s="175">
        <v>1</v>
      </c>
      <c r="P78" s="175">
        <v>1</v>
      </c>
      <c r="Q78" s="175"/>
      <c r="R78" s="175"/>
      <c r="S78" s="175">
        <v>1</v>
      </c>
      <c r="T78" s="175"/>
      <c r="U78" s="175"/>
      <c r="V78" s="175">
        <v>1</v>
      </c>
      <c r="W78" s="175"/>
      <c r="X78" s="175"/>
      <c r="Y78" s="175"/>
      <c r="Z78" s="175">
        <v>1</v>
      </c>
      <c r="AA78" s="175"/>
      <c r="AB78" s="175"/>
      <c r="AC78" s="175">
        <v>2</v>
      </c>
      <c r="AD78" s="175"/>
      <c r="AE78" s="175"/>
      <c r="AF78" s="175"/>
      <c r="AG78" s="175"/>
      <c r="AH78" s="175"/>
      <c r="AI78" s="175"/>
      <c r="AJ78" s="175">
        <v>1</v>
      </c>
      <c r="AK78" s="175"/>
      <c r="AL78" s="175"/>
      <c r="AM78" s="175">
        <v>1</v>
      </c>
      <c r="AN78" s="175"/>
      <c r="AO78" s="175"/>
      <c r="AP78" s="175">
        <v>1</v>
      </c>
      <c r="AQ78" s="175">
        <v>1</v>
      </c>
      <c r="AR78" s="175"/>
      <c r="AS78" s="175">
        <v>1</v>
      </c>
      <c r="AT78" s="175"/>
      <c r="AU78" s="175"/>
      <c r="AV78" s="175"/>
      <c r="AW78" s="175"/>
      <c r="AX78" s="175">
        <v>1</v>
      </c>
      <c r="AY78" s="175"/>
      <c r="AZ78" s="175"/>
      <c r="BA78" s="175"/>
      <c r="BB78" s="175">
        <v>1</v>
      </c>
      <c r="BC78" s="175"/>
      <c r="BD78" s="175">
        <v>1</v>
      </c>
      <c r="BE78" s="175"/>
      <c r="BF78" s="175">
        <v>1</v>
      </c>
      <c r="BG78" s="175">
        <v>1</v>
      </c>
      <c r="BH78" s="175">
        <v>1</v>
      </c>
      <c r="BI78" s="175"/>
      <c r="BJ78" s="175"/>
      <c r="BK78" s="175"/>
      <c r="BL78" s="175">
        <v>1</v>
      </c>
      <c r="BM78" s="176">
        <v>22</v>
      </c>
      <c r="BN78"/>
      <c r="BO78"/>
      <c r="BP78"/>
      <c r="BQ78"/>
    </row>
    <row r="79" spans="1:69" ht="13.5">
      <c r="A79" s="173" t="s">
        <v>457</v>
      </c>
      <c r="B79" s="142">
        <f t="shared" si="4"/>
        <v>5</v>
      </c>
      <c r="C79" s="145">
        <f>B79/[1]dropリスト!R$1</f>
        <v>8.1967213114754092E-2</v>
      </c>
      <c r="D79" s="173" t="s">
        <v>473</v>
      </c>
      <c r="E79" s="174"/>
      <c r="F79" s="175"/>
      <c r="G79" s="175">
        <v>1</v>
      </c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>
        <v>1</v>
      </c>
      <c r="V79" s="175"/>
      <c r="W79" s="175"/>
      <c r="X79" s="175"/>
      <c r="Y79" s="175"/>
      <c r="Z79" s="175">
        <v>1</v>
      </c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  <c r="AM79" s="175"/>
      <c r="AN79" s="175"/>
      <c r="AO79" s="175"/>
      <c r="AP79" s="175"/>
      <c r="AQ79" s="175">
        <v>1</v>
      </c>
      <c r="AR79" s="175"/>
      <c r="AS79" s="175">
        <v>1</v>
      </c>
      <c r="AT79" s="175"/>
      <c r="AU79" s="175"/>
      <c r="AV79" s="175"/>
      <c r="AW79" s="175"/>
      <c r="AX79" s="175"/>
      <c r="AY79" s="175"/>
      <c r="AZ79" s="175"/>
      <c r="BA79" s="175"/>
      <c r="BB79" s="175"/>
      <c r="BC79" s="175"/>
      <c r="BD79" s="175"/>
      <c r="BE79" s="175"/>
      <c r="BF79" s="175"/>
      <c r="BG79" s="175"/>
      <c r="BH79" s="175"/>
      <c r="BI79" s="175"/>
      <c r="BJ79" s="175"/>
      <c r="BK79" s="175"/>
      <c r="BL79" s="175"/>
      <c r="BM79" s="176">
        <v>5</v>
      </c>
      <c r="BN79"/>
      <c r="BO79"/>
      <c r="BP79"/>
      <c r="BQ79"/>
    </row>
    <row r="80" spans="1:69" ht="13.5">
      <c r="A80" s="173" t="s">
        <v>56</v>
      </c>
      <c r="B80" s="142">
        <f t="shared" si="4"/>
        <v>5</v>
      </c>
      <c r="C80" s="145">
        <f>B80/[1]dropリスト!R$1</f>
        <v>8.1967213114754092E-2</v>
      </c>
      <c r="D80" s="173" t="s">
        <v>474</v>
      </c>
      <c r="E80" s="174"/>
      <c r="F80" s="175"/>
      <c r="G80" s="175">
        <v>1</v>
      </c>
      <c r="H80" s="175"/>
      <c r="I80" s="175"/>
      <c r="J80" s="175"/>
      <c r="K80" s="175"/>
      <c r="L80" s="175"/>
      <c r="M80" s="175"/>
      <c r="N80" s="175"/>
      <c r="O80" s="175"/>
      <c r="P80" s="175"/>
      <c r="Q80" s="175">
        <v>1</v>
      </c>
      <c r="R80" s="175"/>
      <c r="S80" s="175"/>
      <c r="T80" s="175"/>
      <c r="U80" s="175"/>
      <c r="V80" s="175"/>
      <c r="W80" s="175"/>
      <c r="X80" s="175"/>
      <c r="Y80" s="175"/>
      <c r="Z80" s="175">
        <v>1</v>
      </c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/>
      <c r="AQ80" s="175">
        <v>1</v>
      </c>
      <c r="AR80" s="175">
        <v>1</v>
      </c>
      <c r="AS80" s="175"/>
      <c r="AT80" s="175"/>
      <c r="AU80" s="175"/>
      <c r="AV80" s="175"/>
      <c r="AW80" s="175"/>
      <c r="AX80" s="175"/>
      <c r="AY80" s="175"/>
      <c r="AZ80" s="175"/>
      <c r="BA80" s="175"/>
      <c r="BB80" s="175"/>
      <c r="BC80" s="175"/>
      <c r="BD80" s="175"/>
      <c r="BE80" s="175"/>
      <c r="BF80" s="175"/>
      <c r="BG80" s="175"/>
      <c r="BH80" s="175"/>
      <c r="BI80" s="175"/>
      <c r="BJ80" s="175"/>
      <c r="BK80" s="175"/>
      <c r="BL80" s="175"/>
      <c r="BM80" s="176">
        <v>5</v>
      </c>
      <c r="BN80"/>
      <c r="BO80"/>
      <c r="BP80"/>
      <c r="BQ80"/>
    </row>
    <row r="81" spans="1:69" ht="13.5">
      <c r="A81" s="173" t="s">
        <v>58</v>
      </c>
      <c r="B81" s="142">
        <f t="shared" si="4"/>
        <v>20</v>
      </c>
      <c r="C81" s="145">
        <f>B81/[1]dropリスト!R$1</f>
        <v>0.32786885245901637</v>
      </c>
      <c r="D81" s="173" t="s">
        <v>56</v>
      </c>
      <c r="E81" s="174"/>
      <c r="F81" s="175"/>
      <c r="G81" s="175"/>
      <c r="H81" s="175"/>
      <c r="I81" s="175"/>
      <c r="J81" s="175">
        <v>1</v>
      </c>
      <c r="K81" s="175"/>
      <c r="L81" s="175"/>
      <c r="M81" s="175">
        <v>1</v>
      </c>
      <c r="N81" s="175">
        <v>1</v>
      </c>
      <c r="O81" s="175"/>
      <c r="P81" s="175">
        <v>1</v>
      </c>
      <c r="Q81" s="175"/>
      <c r="R81" s="175">
        <v>1</v>
      </c>
      <c r="S81" s="175"/>
      <c r="T81" s="175">
        <v>1</v>
      </c>
      <c r="U81" s="175"/>
      <c r="V81" s="175"/>
      <c r="W81" s="175">
        <v>1</v>
      </c>
      <c r="X81" s="175">
        <v>1</v>
      </c>
      <c r="Y81" s="175"/>
      <c r="Z81" s="175"/>
      <c r="AA81" s="175">
        <v>1</v>
      </c>
      <c r="AB81" s="175"/>
      <c r="AC81" s="175">
        <v>1</v>
      </c>
      <c r="AD81" s="175"/>
      <c r="AE81" s="175"/>
      <c r="AF81" s="175">
        <v>1</v>
      </c>
      <c r="AG81" s="175"/>
      <c r="AH81" s="175">
        <v>1</v>
      </c>
      <c r="AI81" s="175">
        <v>1</v>
      </c>
      <c r="AJ81" s="175">
        <v>1</v>
      </c>
      <c r="AK81" s="175"/>
      <c r="AL81" s="175"/>
      <c r="AM81" s="175"/>
      <c r="AN81" s="175"/>
      <c r="AO81" s="175"/>
      <c r="AP81" s="175">
        <v>1</v>
      </c>
      <c r="AQ81" s="175"/>
      <c r="AR81" s="175">
        <v>1</v>
      </c>
      <c r="AS81" s="175"/>
      <c r="AT81" s="175"/>
      <c r="AU81" s="175"/>
      <c r="AV81" s="175"/>
      <c r="AW81" s="175"/>
      <c r="AX81" s="175"/>
      <c r="AY81" s="175"/>
      <c r="AZ81" s="175"/>
      <c r="BA81" s="175"/>
      <c r="BB81" s="175">
        <v>1</v>
      </c>
      <c r="BC81" s="175"/>
      <c r="BD81" s="175"/>
      <c r="BE81" s="175">
        <v>2</v>
      </c>
      <c r="BF81" s="175"/>
      <c r="BG81" s="175">
        <v>1</v>
      </c>
      <c r="BH81" s="175"/>
      <c r="BI81" s="175"/>
      <c r="BJ81" s="175"/>
      <c r="BK81" s="175"/>
      <c r="BL81" s="175"/>
      <c r="BM81" s="176">
        <v>20</v>
      </c>
      <c r="BN81"/>
      <c r="BO81"/>
      <c r="BP81"/>
      <c r="BQ81"/>
    </row>
    <row r="82" spans="1:69" ht="13.5">
      <c r="A82" s="173" t="s">
        <v>474</v>
      </c>
      <c r="B82" s="142">
        <f t="shared" si="4"/>
        <v>21</v>
      </c>
      <c r="C82" s="145">
        <f>B82/[1]dropリスト!R$1</f>
        <v>0.34426229508196721</v>
      </c>
      <c r="D82" s="173" t="s">
        <v>547</v>
      </c>
      <c r="E82" s="174"/>
      <c r="F82" s="175"/>
      <c r="G82" s="175"/>
      <c r="H82" s="175"/>
      <c r="I82" s="175"/>
      <c r="J82" s="175"/>
      <c r="K82" s="175"/>
      <c r="L82" s="175">
        <v>1</v>
      </c>
      <c r="M82" s="175">
        <v>1</v>
      </c>
      <c r="N82" s="175">
        <v>2</v>
      </c>
      <c r="O82" s="175"/>
      <c r="P82" s="175"/>
      <c r="Q82" s="175">
        <v>1</v>
      </c>
      <c r="R82" s="175"/>
      <c r="S82" s="175"/>
      <c r="T82" s="175"/>
      <c r="U82" s="175">
        <v>1</v>
      </c>
      <c r="V82" s="175"/>
      <c r="W82" s="175">
        <v>1</v>
      </c>
      <c r="X82" s="175">
        <v>2</v>
      </c>
      <c r="Y82" s="175">
        <v>1</v>
      </c>
      <c r="Z82" s="175"/>
      <c r="AA82" s="175">
        <v>1</v>
      </c>
      <c r="AB82" s="175"/>
      <c r="AC82" s="175"/>
      <c r="AD82" s="175">
        <v>1</v>
      </c>
      <c r="AE82" s="175"/>
      <c r="AF82" s="175">
        <v>1</v>
      </c>
      <c r="AG82" s="175"/>
      <c r="AH82" s="175"/>
      <c r="AI82" s="175"/>
      <c r="AJ82" s="175"/>
      <c r="AK82" s="175"/>
      <c r="AL82" s="175">
        <v>1</v>
      </c>
      <c r="AM82" s="175"/>
      <c r="AN82" s="175">
        <v>1</v>
      </c>
      <c r="AO82" s="175">
        <v>1</v>
      </c>
      <c r="AP82" s="175"/>
      <c r="AQ82" s="175"/>
      <c r="AR82" s="175"/>
      <c r="AS82" s="175"/>
      <c r="AT82" s="175"/>
      <c r="AU82" s="175"/>
      <c r="AV82" s="175">
        <v>1</v>
      </c>
      <c r="AW82" s="175"/>
      <c r="AX82" s="175"/>
      <c r="AY82" s="175">
        <v>1</v>
      </c>
      <c r="AZ82" s="175">
        <v>1</v>
      </c>
      <c r="BA82" s="175"/>
      <c r="BB82" s="175"/>
      <c r="BC82" s="175">
        <v>1</v>
      </c>
      <c r="BD82" s="175"/>
      <c r="BE82" s="175"/>
      <c r="BF82" s="175"/>
      <c r="BG82" s="175"/>
      <c r="BH82" s="175"/>
      <c r="BI82" s="175"/>
      <c r="BJ82" s="175"/>
      <c r="BK82" s="175">
        <v>1</v>
      </c>
      <c r="BL82" s="175"/>
      <c r="BM82" s="176">
        <v>21</v>
      </c>
      <c r="BN82"/>
      <c r="BO82"/>
      <c r="BP82"/>
      <c r="BQ82"/>
    </row>
    <row r="83" spans="1:69" ht="13.5">
      <c r="A83" s="173" t="s">
        <v>473</v>
      </c>
      <c r="B83" s="142">
        <f t="shared" si="4"/>
        <v>20</v>
      </c>
      <c r="C83" s="145">
        <f>B83/[1]dropリスト!R$1</f>
        <v>0.32786885245901637</v>
      </c>
      <c r="D83" s="173" t="s">
        <v>545</v>
      </c>
      <c r="E83" s="174"/>
      <c r="F83" s="175"/>
      <c r="G83" s="175"/>
      <c r="H83" s="175"/>
      <c r="I83" s="175"/>
      <c r="J83" s="175"/>
      <c r="K83" s="175"/>
      <c r="L83" s="175"/>
      <c r="M83" s="175">
        <v>1</v>
      </c>
      <c r="N83" s="175"/>
      <c r="O83" s="175"/>
      <c r="P83" s="175">
        <v>1</v>
      </c>
      <c r="Q83" s="175">
        <v>1</v>
      </c>
      <c r="R83" s="175"/>
      <c r="S83" s="175"/>
      <c r="T83" s="175"/>
      <c r="U83" s="175">
        <v>1</v>
      </c>
      <c r="V83" s="175"/>
      <c r="W83" s="175"/>
      <c r="X83" s="175"/>
      <c r="Y83" s="175"/>
      <c r="Z83" s="175"/>
      <c r="AA83" s="175">
        <v>1</v>
      </c>
      <c r="AB83" s="175"/>
      <c r="AC83" s="175"/>
      <c r="AD83" s="175">
        <v>1</v>
      </c>
      <c r="AE83" s="175"/>
      <c r="AF83" s="175"/>
      <c r="AG83" s="175"/>
      <c r="AH83" s="175"/>
      <c r="AI83" s="175">
        <v>1</v>
      </c>
      <c r="AJ83" s="175">
        <v>1</v>
      </c>
      <c r="AK83" s="175">
        <v>1</v>
      </c>
      <c r="AL83" s="175">
        <v>1</v>
      </c>
      <c r="AM83" s="175">
        <v>1</v>
      </c>
      <c r="AN83" s="175"/>
      <c r="AO83" s="175"/>
      <c r="AP83" s="175"/>
      <c r="AQ83" s="175"/>
      <c r="AR83" s="175"/>
      <c r="AS83" s="175">
        <v>1</v>
      </c>
      <c r="AT83" s="175">
        <v>1</v>
      </c>
      <c r="AU83" s="175"/>
      <c r="AV83" s="175"/>
      <c r="AW83" s="175"/>
      <c r="AX83" s="175">
        <v>1</v>
      </c>
      <c r="AY83" s="175"/>
      <c r="AZ83" s="175">
        <v>1</v>
      </c>
      <c r="BA83" s="175">
        <v>1</v>
      </c>
      <c r="BB83" s="175"/>
      <c r="BC83" s="175">
        <v>1</v>
      </c>
      <c r="BD83" s="175"/>
      <c r="BE83" s="175"/>
      <c r="BF83" s="175"/>
      <c r="BG83" s="175">
        <v>1</v>
      </c>
      <c r="BH83" s="175">
        <v>1</v>
      </c>
      <c r="BI83" s="175"/>
      <c r="BJ83" s="175"/>
      <c r="BK83" s="175"/>
      <c r="BL83" s="175">
        <v>1</v>
      </c>
      <c r="BM83" s="176">
        <v>20</v>
      </c>
      <c r="BN83"/>
      <c r="BO83"/>
      <c r="BP83"/>
      <c r="BQ83"/>
    </row>
    <row r="84" spans="1:69" ht="13.5">
      <c r="D84" s="177" t="s">
        <v>508</v>
      </c>
      <c r="E84" s="178">
        <v>4</v>
      </c>
      <c r="F84" s="179">
        <v>3</v>
      </c>
      <c r="G84" s="179">
        <v>5</v>
      </c>
      <c r="H84" s="179">
        <v>3</v>
      </c>
      <c r="I84" s="179">
        <v>2</v>
      </c>
      <c r="J84" s="179">
        <v>2</v>
      </c>
      <c r="K84" s="179">
        <v>3</v>
      </c>
      <c r="L84" s="179">
        <v>1</v>
      </c>
      <c r="M84" s="179">
        <v>5</v>
      </c>
      <c r="N84" s="179">
        <v>4</v>
      </c>
      <c r="O84" s="179">
        <v>1</v>
      </c>
      <c r="P84" s="179">
        <v>4</v>
      </c>
      <c r="Q84" s="179">
        <v>4</v>
      </c>
      <c r="R84" s="179">
        <v>2</v>
      </c>
      <c r="S84" s="179">
        <v>3</v>
      </c>
      <c r="T84" s="179">
        <v>2</v>
      </c>
      <c r="U84" s="179">
        <v>5</v>
      </c>
      <c r="V84" s="179">
        <v>2</v>
      </c>
      <c r="W84" s="179">
        <v>2</v>
      </c>
      <c r="X84" s="179">
        <v>4</v>
      </c>
      <c r="Y84" s="179">
        <v>3</v>
      </c>
      <c r="Z84" s="179">
        <v>3</v>
      </c>
      <c r="AA84" s="179">
        <v>3</v>
      </c>
      <c r="AB84" s="179">
        <v>2</v>
      </c>
      <c r="AC84" s="179">
        <v>3</v>
      </c>
      <c r="AD84" s="179">
        <v>3</v>
      </c>
      <c r="AE84" s="179">
        <v>3</v>
      </c>
      <c r="AF84" s="179">
        <v>2</v>
      </c>
      <c r="AG84" s="179">
        <v>3</v>
      </c>
      <c r="AH84" s="179">
        <v>2</v>
      </c>
      <c r="AI84" s="179">
        <v>3</v>
      </c>
      <c r="AJ84" s="179">
        <v>3</v>
      </c>
      <c r="AK84" s="179">
        <v>3</v>
      </c>
      <c r="AL84" s="179">
        <v>4</v>
      </c>
      <c r="AM84" s="179">
        <v>4</v>
      </c>
      <c r="AN84" s="179">
        <v>2</v>
      </c>
      <c r="AO84" s="179">
        <v>3</v>
      </c>
      <c r="AP84" s="179">
        <v>3</v>
      </c>
      <c r="AQ84" s="179">
        <v>4</v>
      </c>
      <c r="AR84" s="179">
        <v>2</v>
      </c>
      <c r="AS84" s="179">
        <v>3</v>
      </c>
      <c r="AT84" s="179">
        <v>4</v>
      </c>
      <c r="AU84" s="179">
        <v>3</v>
      </c>
      <c r="AV84" s="179">
        <v>2</v>
      </c>
      <c r="AW84" s="179">
        <v>3</v>
      </c>
      <c r="AX84" s="179">
        <v>5</v>
      </c>
      <c r="AY84" s="179">
        <v>2</v>
      </c>
      <c r="AZ84" s="179">
        <v>3</v>
      </c>
      <c r="BA84" s="179">
        <v>4</v>
      </c>
      <c r="BB84" s="179">
        <v>2</v>
      </c>
      <c r="BC84" s="179">
        <v>3</v>
      </c>
      <c r="BD84" s="179">
        <v>3</v>
      </c>
      <c r="BE84" s="179">
        <v>3</v>
      </c>
      <c r="BF84" s="179">
        <v>3</v>
      </c>
      <c r="BG84" s="179">
        <v>3</v>
      </c>
      <c r="BH84" s="179">
        <v>3</v>
      </c>
      <c r="BI84" s="179">
        <v>2</v>
      </c>
      <c r="BJ84" s="179">
        <v>2</v>
      </c>
      <c r="BK84" s="179">
        <v>3</v>
      </c>
      <c r="BL84" s="179">
        <v>3</v>
      </c>
      <c r="BM84" s="180">
        <v>178</v>
      </c>
      <c r="BN84"/>
      <c r="BO84"/>
      <c r="BP84"/>
      <c r="BQ84"/>
    </row>
    <row r="85" spans="1:69" ht="13.5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</row>
    <row r="86" spans="1:69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</row>
    <row r="99" spans="4:29">
      <c r="D99" s="165"/>
      <c r="G99" s="142"/>
      <c r="AC99" s="142"/>
    </row>
    <row r="100" spans="4:29">
      <c r="D100" s="165"/>
      <c r="F100" s="145"/>
      <c r="G100" s="142"/>
      <c r="AC100" s="142"/>
    </row>
    <row r="101" spans="4:29">
      <c r="D101" s="173"/>
      <c r="F101" s="145"/>
      <c r="G101" s="142"/>
      <c r="AC101" s="142"/>
    </row>
    <row r="102" spans="4:29">
      <c r="D102" s="173"/>
      <c r="F102" s="145"/>
      <c r="G102" s="142"/>
      <c r="AC102" s="142"/>
    </row>
    <row r="103" spans="4:29">
      <c r="D103" s="173"/>
      <c r="F103" s="145"/>
      <c r="G103" s="142"/>
      <c r="AC103" s="142"/>
    </row>
    <row r="104" spans="4:29">
      <c r="D104" s="173"/>
      <c r="F104" s="145"/>
      <c r="G104" s="142"/>
      <c r="AC104" s="142"/>
    </row>
    <row r="105" spans="4:29">
      <c r="D105" s="173"/>
      <c r="F105" s="145"/>
      <c r="G105" s="142"/>
      <c r="AC105" s="142"/>
    </row>
    <row r="106" spans="4:29">
      <c r="D106" s="173"/>
      <c r="F106" s="145"/>
      <c r="G106" s="142"/>
      <c r="AC106" s="142"/>
    </row>
    <row r="107" spans="4:29">
      <c r="D107" s="173"/>
      <c r="F107" s="145"/>
      <c r="G107" s="142"/>
      <c r="AC107" s="142"/>
    </row>
    <row r="108" spans="4:29">
      <c r="D108" s="173"/>
      <c r="F108" s="145"/>
      <c r="G108" s="142"/>
      <c r="AC108" s="142"/>
    </row>
    <row r="109" spans="4:29">
      <c r="D109" s="173"/>
      <c r="F109" s="145"/>
      <c r="G109" s="142"/>
      <c r="AC109" s="142"/>
    </row>
    <row r="110" spans="4:29">
      <c r="D110" s="173"/>
      <c r="F110" s="145"/>
      <c r="G110" s="142"/>
      <c r="AC110" s="142"/>
    </row>
    <row r="111" spans="4:29">
      <c r="G111" s="142"/>
      <c r="AC111" s="142"/>
    </row>
  </sheetData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貯金</vt:lpstr>
      <vt:lpstr>未分配</vt:lpstr>
      <vt:lpstr>pts</vt:lpstr>
      <vt:lpstr>Rank</vt:lpstr>
      <vt:lpstr>dropリスト</vt:lpstr>
      <vt:lpstr>drop集計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naomi</dc:creator>
  <cp:lastModifiedBy>naomi</cp:lastModifiedBy>
  <dcterms:created xsi:type="dcterms:W3CDTF">2010-03-14T14:36:53Z</dcterms:created>
  <dcterms:modified xsi:type="dcterms:W3CDTF">2010-03-14T16:13:52Z</dcterms:modified>
</cp:coreProperties>
</file>