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hiro\Desktop\"/>
    </mc:Choice>
  </mc:AlternateContent>
  <xr:revisionPtr revIDLastSave="0" documentId="8_{4681A8AD-56DE-4F1A-A583-0F2499437103}" xr6:coauthVersionLast="40" xr6:coauthVersionMax="40" xr10:uidLastSave="{00000000-0000-0000-0000-000000000000}"/>
  <bookViews>
    <workbookView xWindow="-120" yWindow="-120" windowWidth="29040" windowHeight="15840" xr2:uid="{5AAE53EE-88C1-4C66-937B-C4D1FECEC93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  <c r="K4" i="1"/>
  <c r="K5" i="1"/>
  <c r="K6" i="1"/>
  <c r="K7" i="1"/>
  <c r="K8" i="1"/>
  <c r="K9" i="1"/>
  <c r="K10" i="1"/>
  <c r="K11" i="1"/>
  <c r="K12" i="1"/>
  <c r="K3" i="1"/>
  <c r="E52" i="1" l="1"/>
  <c r="G53" i="1" s="1"/>
  <c r="E53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5" i="1"/>
  <c r="E55" i="1"/>
  <c r="F55" i="1" s="1"/>
  <c r="G2" i="1"/>
  <c r="E2" i="1"/>
  <c r="I3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6" i="1"/>
  <c r="D5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D4" i="1"/>
  <c r="A4" i="1"/>
  <c r="B2" i="1"/>
  <c r="B25" i="1" s="1"/>
  <c r="E4" i="1"/>
  <c r="F4" i="1" s="1"/>
  <c r="B41" i="1"/>
  <c r="B40" i="1"/>
  <c r="B32" i="1"/>
  <c r="B31" i="1"/>
  <c r="B44" i="1"/>
  <c r="B28" i="1"/>
  <c r="B12" i="1"/>
  <c r="B15" i="1"/>
  <c r="B42" i="1"/>
  <c r="B34" i="1"/>
  <c r="B26" i="1"/>
  <c r="B18" i="1"/>
  <c r="B10" i="1"/>
  <c r="B39" i="1"/>
  <c r="B7" i="1"/>
  <c r="B17" i="1"/>
  <c r="B5" i="1"/>
  <c r="B13" i="1"/>
  <c r="B21" i="1"/>
  <c r="B29" i="1"/>
  <c r="B37" i="1"/>
  <c r="B45" i="1"/>
  <c r="B4" i="1" l="1"/>
  <c r="C4" i="1" s="1"/>
  <c r="I2" i="1"/>
  <c r="I54" i="1"/>
  <c r="B43" i="1"/>
  <c r="B35" i="1"/>
  <c r="B27" i="1"/>
  <c r="B19" i="1"/>
  <c r="B11" i="1"/>
  <c r="B48" i="1"/>
  <c r="B33" i="1"/>
  <c r="B23" i="1"/>
  <c r="B6" i="1"/>
  <c r="B14" i="1"/>
  <c r="B22" i="1"/>
  <c r="B30" i="1"/>
  <c r="B38" i="1"/>
  <c r="B46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B47" i="1"/>
  <c r="B20" i="1"/>
  <c r="B36" i="1"/>
  <c r="B9" i="1"/>
  <c r="B16" i="1"/>
  <c r="B8" i="1"/>
  <c r="B24" i="1"/>
  <c r="I53" i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F56" i="1" l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5" i="1"/>
  <c r="F6" i="1" l="1"/>
  <c r="C5" i="1"/>
  <c r="F7" i="1" l="1"/>
  <c r="C6" i="1"/>
  <c r="F8" i="1" l="1"/>
  <c r="C7" i="1"/>
  <c r="F9" i="1" l="1"/>
  <c r="C8" i="1"/>
  <c r="F10" i="1" l="1"/>
  <c r="C9" i="1"/>
  <c r="F11" i="1" l="1"/>
  <c r="C10" i="1"/>
  <c r="F12" i="1" l="1"/>
  <c r="C11" i="1"/>
  <c r="F13" i="1" l="1"/>
  <c r="C12" i="1"/>
  <c r="F14" i="1" l="1"/>
  <c r="C13" i="1"/>
  <c r="F15" i="1" l="1"/>
  <c r="C14" i="1"/>
  <c r="F16" i="1" l="1"/>
  <c r="C15" i="1"/>
  <c r="F17" i="1" l="1"/>
  <c r="C16" i="1"/>
  <c r="F18" i="1" l="1"/>
  <c r="C17" i="1"/>
  <c r="F19" i="1" l="1"/>
  <c r="C18" i="1"/>
  <c r="F20" i="1" l="1"/>
  <c r="C19" i="1"/>
  <c r="F21" i="1" l="1"/>
  <c r="C20" i="1"/>
  <c r="F22" i="1" l="1"/>
  <c r="C21" i="1"/>
  <c r="F23" i="1" l="1"/>
  <c r="C22" i="1"/>
  <c r="F24" i="1" l="1"/>
  <c r="C23" i="1"/>
  <c r="F25" i="1" l="1"/>
  <c r="C24" i="1"/>
  <c r="F26" i="1" l="1"/>
  <c r="C25" i="1"/>
  <c r="F27" i="1" l="1"/>
  <c r="C26" i="1"/>
  <c r="F28" i="1" l="1"/>
  <c r="C27" i="1"/>
  <c r="F29" i="1" l="1"/>
  <c r="C28" i="1"/>
  <c r="F30" i="1" l="1"/>
  <c r="C29" i="1"/>
  <c r="F31" i="1" l="1"/>
  <c r="C30" i="1"/>
  <c r="F32" i="1" l="1"/>
  <c r="C31" i="1"/>
  <c r="F33" i="1" l="1"/>
  <c r="C32" i="1"/>
  <c r="F34" i="1" l="1"/>
  <c r="C33" i="1"/>
  <c r="F35" i="1" l="1"/>
  <c r="C34" i="1"/>
  <c r="F36" i="1" l="1"/>
  <c r="C35" i="1"/>
  <c r="F37" i="1" l="1"/>
  <c r="C36" i="1"/>
  <c r="F38" i="1" l="1"/>
  <c r="C37" i="1"/>
  <c r="F39" i="1" l="1"/>
  <c r="C38" i="1"/>
  <c r="F40" i="1" l="1"/>
  <c r="C39" i="1"/>
  <c r="F41" i="1" l="1"/>
  <c r="C40" i="1"/>
  <c r="F42" i="1" l="1"/>
  <c r="C41" i="1"/>
  <c r="F43" i="1" l="1"/>
  <c r="C42" i="1"/>
  <c r="F44" i="1" l="1"/>
  <c r="C43" i="1"/>
  <c r="F45" i="1" l="1"/>
  <c r="C44" i="1"/>
  <c r="F46" i="1" l="1"/>
  <c r="C45" i="1"/>
  <c r="F47" i="1" l="1"/>
  <c r="C46" i="1"/>
  <c r="F48" i="1" l="1"/>
  <c r="C48" i="1" s="1"/>
  <c r="C47" i="1"/>
</calcChain>
</file>

<file path=xl/sharedStrings.xml><?xml version="1.0" encoding="utf-8"?>
<sst xmlns="http://schemas.openxmlformats.org/spreadsheetml/2006/main" count="27" uniqueCount="18">
  <si>
    <t>艦砲Lv</t>
    <rPh sb="0" eb="2">
      <t>カンポウ</t>
    </rPh>
    <phoneticPr fontId="1"/>
  </si>
  <si>
    <t>経過秒</t>
    <rPh sb="0" eb="2">
      <t>ケイカ</t>
    </rPh>
    <rPh sb="2" eb="3">
      <t>ビョウ</t>
    </rPh>
    <phoneticPr fontId="1"/>
  </si>
  <si>
    <t>ベースダメージ</t>
    <phoneticPr fontId="1"/>
  </si>
  <si>
    <t>積算ダメージ</t>
    <rPh sb="0" eb="2">
      <t>セキサン</t>
    </rPh>
    <phoneticPr fontId="1"/>
  </si>
  <si>
    <t>レーザーLv</t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</si>
  <si>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</si>
  <si>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</si>
  <si>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秒間増分</t>
    <rPh sb="0" eb="2">
      <t>ビョウカン</t>
    </rPh>
    <rPh sb="2" eb="4">
      <t>ゾウブン</t>
    </rPh>
    <phoneticPr fontId="1"/>
  </si>
  <si>
    <t>秒間ダメージ</t>
    <rPh sb="0" eb="2">
      <t>ビョウカン</t>
    </rPh>
    <phoneticPr fontId="1"/>
  </si>
  <si>
    <t>BLS戦</t>
  </si>
  <si>
    <t>艦砲Lv</t>
    <rPh sb="0" eb="2">
      <t>カンポウ</t>
    </rPh>
    <phoneticPr fontId="1"/>
  </si>
  <si>
    <t>レーザーLv</t>
    <phoneticPr fontId="1"/>
  </si>
  <si>
    <t>秒間ダメージ</t>
    <rPh sb="0" eb="2">
      <t>ビョウカン</t>
    </rPh>
    <phoneticPr fontId="1"/>
  </si>
  <si>
    <t>最小ダメージ</t>
    <rPh sb="0" eb="2">
      <t>サイショウ</t>
    </rPh>
    <phoneticPr fontId="1"/>
  </si>
  <si>
    <t>最大ダメージ</t>
    <rPh sb="0" eb="2">
      <t>サイダイ</t>
    </rPh>
    <phoneticPr fontId="1"/>
  </si>
  <si>
    <t>秒間実数</t>
    <rPh sb="0" eb="2">
      <t>ビョウカン</t>
    </rPh>
    <rPh sb="2" eb="4">
      <t>ジッスウ</t>
    </rPh>
    <phoneticPr fontId="1"/>
  </si>
  <si>
    <t>艦砲基礎ダメージ</t>
    <rPh sb="0" eb="2">
      <t>カンポウ</t>
    </rPh>
    <rPh sb="2" eb="4">
      <t>キソ</t>
    </rPh>
    <phoneticPr fontId="1"/>
  </si>
  <si>
    <t>レーザー基礎ダメージ</t>
    <rPh sb="4" eb="6">
      <t>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</si>
</sst>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);[Red]\(0.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76" fontId="0" fillId="4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0" fontId="0" fillId="6" borderId="2" xfId="0" applyFill="1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7" borderId="4" xfId="0" applyFill="1" applyBorder="1">
      <alignment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6CAD-7C97-46EE-892A-D6A5EDED79BE}">
  <dimension ref="A1:P84"/>
  <sheetViews>
    <sheetView tabSelected="1" workbookViewId="0">
      <selection activeCell="G3" sqref="G3"/>
    </sheetView>
  </sheetViews>
  <sheetFormatPr defaultRowHeight="18.75" x14ac:dyDescent="0.4"/>
  <cols>
    <col min="1" max="1" width="15.125" bestFit="1" customWidth="1"/>
    <col min="2" max="2" width="13" bestFit="1" customWidth="1"/>
    <col min="4" max="4" width="11.125" bestFit="1" customWidth="1"/>
    <col min="5" max="6" width="13" bestFit="1" customWidth="1"/>
    <col min="7" max="7" width="9.5" bestFit="1" customWidth="1"/>
    <col min="9" max="9" width="11.875" bestFit="1" customWidth="1"/>
    <col min="11" max="11" width="7.25" bestFit="1" customWidth="1"/>
    <col min="12" max="12" width="13" bestFit="1" customWidth="1"/>
    <col min="14" max="14" width="11.125" bestFit="1" customWidth="1"/>
    <col min="15" max="16" width="13" bestFit="1" customWidth="1"/>
  </cols>
  <sheetData>
    <row r="1" spans="1:16" ht="19.5" thickBot="1" x14ac:dyDescent="0.45">
      <c r="A1" s="19" t="s">
        <v>0</v>
      </c>
      <c r="B1" s="18">
        <v>7</v>
      </c>
      <c r="D1" s="19" t="s">
        <v>4</v>
      </c>
      <c r="E1" s="18">
        <v>6</v>
      </c>
      <c r="K1" t="s">
        <v>16</v>
      </c>
      <c r="N1" t="s">
        <v>17</v>
      </c>
    </row>
    <row r="2" spans="1:16" x14ac:dyDescent="0.4">
      <c r="A2" s="9" t="s">
        <v>2</v>
      </c>
      <c r="B2" s="17">
        <f>CHOOSE(B1,L3,L4,L5,L6,L7,L8,L9,L10,L11,L12)</f>
        <v>250</v>
      </c>
      <c r="D2" s="9" t="s">
        <v>5</v>
      </c>
      <c r="E2" s="17">
        <f>CHOOSE(E1,O3,O4,O5,O6,O7,O8,O9,O10,O11,O12)</f>
        <v>140</v>
      </c>
      <c r="F2" s="9" t="s">
        <v>6</v>
      </c>
      <c r="G2" s="14">
        <f>CHOOSE(E1,P3,P4,P5,P6,P7,P8,P9,P10,P11,P12)</f>
        <v>400</v>
      </c>
      <c r="H2" s="9" t="s">
        <v>7</v>
      </c>
      <c r="I2" s="15">
        <f>(G2-E2)/44</f>
        <v>5.9090909090909092</v>
      </c>
      <c r="K2" s="9" t="s">
        <v>10</v>
      </c>
      <c r="L2" s="9" t="s">
        <v>12</v>
      </c>
      <c r="N2" s="9" t="s">
        <v>11</v>
      </c>
      <c r="O2" s="20" t="s">
        <v>13</v>
      </c>
      <c r="P2" s="3" t="s">
        <v>14</v>
      </c>
    </row>
    <row r="3" spans="1:16" x14ac:dyDescent="0.4">
      <c r="A3" s="9" t="s">
        <v>1</v>
      </c>
      <c r="B3" s="9" t="s">
        <v>3</v>
      </c>
      <c r="D3" s="9" t="s">
        <v>1</v>
      </c>
      <c r="E3" s="9" t="s">
        <v>8</v>
      </c>
      <c r="F3" s="10" t="s">
        <v>3</v>
      </c>
      <c r="H3" s="9" t="s">
        <v>15</v>
      </c>
      <c r="I3" s="16">
        <f>(G2-E2)/44</f>
        <v>5.9090909090909092</v>
      </c>
      <c r="K3" s="9">
        <f>ROW()-1</f>
        <v>2</v>
      </c>
      <c r="L3" s="11">
        <v>100</v>
      </c>
      <c r="N3" s="9">
        <f>ROW()-1</f>
        <v>2</v>
      </c>
      <c r="O3" s="11">
        <v>80</v>
      </c>
      <c r="P3" s="11">
        <v>200</v>
      </c>
    </row>
    <row r="4" spans="1:16" x14ac:dyDescent="0.4">
      <c r="A4" s="13">
        <f>ROW()-3</f>
        <v>1</v>
      </c>
      <c r="B4" s="3">
        <f>B2*A4</f>
        <v>250</v>
      </c>
      <c r="C4" s="5" t="str">
        <f>IF(B4&lt;F4,"&lt;","")</f>
        <v/>
      </c>
      <c r="D4" s="13">
        <f>ROW()-3</f>
        <v>1</v>
      </c>
      <c r="E4" s="12">
        <f>E2</f>
        <v>140</v>
      </c>
      <c r="F4" s="4">
        <f>E4</f>
        <v>140</v>
      </c>
      <c r="K4" s="9">
        <f t="shared" ref="K4:K12" si="0">ROW()-1</f>
        <v>3</v>
      </c>
      <c r="L4" s="11">
        <v>120</v>
      </c>
      <c r="N4" s="9">
        <f t="shared" ref="N4:N12" si="1">ROW()-1</f>
        <v>3</v>
      </c>
      <c r="O4" s="11">
        <v>90</v>
      </c>
      <c r="P4" s="11">
        <v>240</v>
      </c>
    </row>
    <row r="5" spans="1:16" x14ac:dyDescent="0.4">
      <c r="A5" s="13">
        <f t="shared" ref="A5:A48" si="2">ROW()-3</f>
        <v>2</v>
      </c>
      <c r="B5" s="3">
        <f>B2*A5</f>
        <v>500</v>
      </c>
      <c r="C5" s="5" t="str">
        <f t="shared" ref="C5:C48" si="3">IF(B5&lt;F5,"&lt;","")</f>
        <v/>
      </c>
      <c r="D5" s="13">
        <f>ROW()-3</f>
        <v>2</v>
      </c>
      <c r="E5" s="12">
        <f>E4+I2</f>
        <v>145.90909090909091</v>
      </c>
      <c r="F5" s="4">
        <f>F4+E5</f>
        <v>285.90909090909088</v>
      </c>
      <c r="K5" s="9">
        <f t="shared" si="0"/>
        <v>4</v>
      </c>
      <c r="L5" s="11">
        <v>140</v>
      </c>
      <c r="N5" s="9">
        <f t="shared" si="1"/>
        <v>4</v>
      </c>
      <c r="O5" s="11">
        <v>100</v>
      </c>
      <c r="P5" s="11">
        <v>280</v>
      </c>
    </row>
    <row r="6" spans="1:16" x14ac:dyDescent="0.4">
      <c r="A6" s="13">
        <f t="shared" si="2"/>
        <v>3</v>
      </c>
      <c r="B6" s="3">
        <f>B2*A6</f>
        <v>750</v>
      </c>
      <c r="C6" s="5" t="str">
        <f t="shared" si="3"/>
        <v/>
      </c>
      <c r="D6" s="13">
        <f>ROW()-3</f>
        <v>3</v>
      </c>
      <c r="E6" s="12">
        <f>E5+I2</f>
        <v>151.81818181818181</v>
      </c>
      <c r="F6" s="4">
        <f t="shared" ref="F6:F48" si="4">F5+E6</f>
        <v>437.72727272727269</v>
      </c>
      <c r="K6" s="9">
        <f t="shared" si="0"/>
        <v>5</v>
      </c>
      <c r="L6" s="11">
        <v>160</v>
      </c>
      <c r="N6" s="9">
        <f t="shared" si="1"/>
        <v>5</v>
      </c>
      <c r="O6" s="11">
        <v>110</v>
      </c>
      <c r="P6" s="11">
        <v>325</v>
      </c>
    </row>
    <row r="7" spans="1:16" x14ac:dyDescent="0.4">
      <c r="A7" s="13">
        <f t="shared" si="2"/>
        <v>4</v>
      </c>
      <c r="B7" s="3">
        <f>B2*A7</f>
        <v>1000</v>
      </c>
      <c r="C7" s="5" t="str">
        <f t="shared" si="3"/>
        <v/>
      </c>
      <c r="D7" s="13">
        <f t="shared" ref="D7:D48" si="5">ROW()-3</f>
        <v>4</v>
      </c>
      <c r="E7" s="12">
        <f>E6+I2</f>
        <v>157.72727272727272</v>
      </c>
      <c r="F7" s="4">
        <f t="shared" si="4"/>
        <v>595.45454545454538</v>
      </c>
      <c r="K7" s="9">
        <f t="shared" si="0"/>
        <v>6</v>
      </c>
      <c r="L7" s="11">
        <v>180</v>
      </c>
      <c r="N7" s="9">
        <f t="shared" si="1"/>
        <v>6</v>
      </c>
      <c r="O7" s="11">
        <v>125</v>
      </c>
      <c r="P7" s="11">
        <v>360</v>
      </c>
    </row>
    <row r="8" spans="1:16" x14ac:dyDescent="0.4">
      <c r="A8" s="13">
        <f t="shared" si="2"/>
        <v>5</v>
      </c>
      <c r="B8" s="3">
        <f>B2*A8</f>
        <v>1250</v>
      </c>
      <c r="C8" s="5" t="str">
        <f t="shared" si="3"/>
        <v/>
      </c>
      <c r="D8" s="13">
        <f t="shared" si="5"/>
        <v>5</v>
      </c>
      <c r="E8" s="12">
        <f>E7+I2</f>
        <v>163.63636363636363</v>
      </c>
      <c r="F8" s="4">
        <f t="shared" si="4"/>
        <v>759.09090909090901</v>
      </c>
      <c r="K8" s="9">
        <f t="shared" si="0"/>
        <v>7</v>
      </c>
      <c r="L8" s="11">
        <v>210</v>
      </c>
      <c r="N8" s="9">
        <f t="shared" si="1"/>
        <v>7</v>
      </c>
      <c r="O8" s="11">
        <v>140</v>
      </c>
      <c r="P8" s="11">
        <v>400</v>
      </c>
    </row>
    <row r="9" spans="1:16" x14ac:dyDescent="0.4">
      <c r="A9" s="13">
        <f t="shared" si="2"/>
        <v>6</v>
      </c>
      <c r="B9" s="3">
        <f>B2*A9</f>
        <v>1500</v>
      </c>
      <c r="C9" s="5" t="str">
        <f t="shared" si="3"/>
        <v/>
      </c>
      <c r="D9" s="13">
        <f t="shared" si="5"/>
        <v>6</v>
      </c>
      <c r="E9" s="12">
        <f>E8+I2</f>
        <v>169.54545454545453</v>
      </c>
      <c r="F9" s="4">
        <f t="shared" si="4"/>
        <v>928.63636363636351</v>
      </c>
      <c r="K9" s="9">
        <f t="shared" si="0"/>
        <v>8</v>
      </c>
      <c r="L9" s="11">
        <v>250</v>
      </c>
      <c r="N9" s="9">
        <f t="shared" si="1"/>
        <v>8</v>
      </c>
      <c r="O9" s="11">
        <v>155</v>
      </c>
      <c r="P9" s="11">
        <v>450</v>
      </c>
    </row>
    <row r="10" spans="1:16" x14ac:dyDescent="0.4">
      <c r="A10" s="13">
        <f t="shared" si="2"/>
        <v>7</v>
      </c>
      <c r="B10" s="3">
        <f>B2*A10</f>
        <v>1750</v>
      </c>
      <c r="C10" s="5" t="str">
        <f t="shared" si="3"/>
        <v/>
      </c>
      <c r="D10" s="13">
        <f t="shared" si="5"/>
        <v>7</v>
      </c>
      <c r="E10" s="12">
        <f>E9+I2</f>
        <v>175.45454545454544</v>
      </c>
      <c r="F10" s="4">
        <f t="shared" si="4"/>
        <v>1104.090909090909</v>
      </c>
      <c r="K10" s="9">
        <f t="shared" si="0"/>
        <v>9</v>
      </c>
      <c r="L10" s="11">
        <v>285</v>
      </c>
      <c r="N10" s="9">
        <f t="shared" si="1"/>
        <v>9</v>
      </c>
      <c r="O10" s="11">
        <v>170</v>
      </c>
      <c r="P10" s="11">
        <v>500</v>
      </c>
    </row>
    <row r="11" spans="1:16" x14ac:dyDescent="0.4">
      <c r="A11" s="13">
        <f t="shared" si="2"/>
        <v>8</v>
      </c>
      <c r="B11" s="3">
        <f>B2*A11</f>
        <v>2000</v>
      </c>
      <c r="C11" s="5" t="str">
        <f t="shared" si="3"/>
        <v/>
      </c>
      <c r="D11" s="13">
        <f t="shared" si="5"/>
        <v>8</v>
      </c>
      <c r="E11" s="12">
        <f>E10+I2</f>
        <v>181.36363636363635</v>
      </c>
      <c r="F11" s="4">
        <f t="shared" si="4"/>
        <v>1285.4545454545453</v>
      </c>
      <c r="K11" s="9">
        <f t="shared" si="0"/>
        <v>10</v>
      </c>
      <c r="L11" s="11">
        <v>315</v>
      </c>
      <c r="N11" s="9">
        <f t="shared" si="1"/>
        <v>10</v>
      </c>
      <c r="O11" s="11">
        <v>185</v>
      </c>
      <c r="P11" s="11">
        <v>550</v>
      </c>
    </row>
    <row r="12" spans="1:16" x14ac:dyDescent="0.4">
      <c r="A12" s="13">
        <f t="shared" si="2"/>
        <v>9</v>
      </c>
      <c r="B12" s="3">
        <f>B2*A12</f>
        <v>2250</v>
      </c>
      <c r="C12" s="5" t="str">
        <f t="shared" si="3"/>
        <v/>
      </c>
      <c r="D12" s="13">
        <f t="shared" si="5"/>
        <v>9</v>
      </c>
      <c r="E12" s="12">
        <f>E11+I2</f>
        <v>187.27272727272725</v>
      </c>
      <c r="F12" s="4">
        <f t="shared" si="4"/>
        <v>1472.7272727272725</v>
      </c>
      <c r="K12" s="9">
        <f t="shared" si="0"/>
        <v>11</v>
      </c>
      <c r="L12" s="11">
        <v>340</v>
      </c>
      <c r="N12" s="9">
        <f t="shared" si="1"/>
        <v>11</v>
      </c>
      <c r="O12" s="11">
        <v>200</v>
      </c>
      <c r="P12" s="11">
        <v>600</v>
      </c>
    </row>
    <row r="13" spans="1:16" x14ac:dyDescent="0.4">
      <c r="A13" s="13">
        <f t="shared" si="2"/>
        <v>10</v>
      </c>
      <c r="B13" s="3">
        <f>B2*A13</f>
        <v>2500</v>
      </c>
      <c r="C13" s="5" t="str">
        <f t="shared" si="3"/>
        <v/>
      </c>
      <c r="D13" s="13">
        <f t="shared" si="5"/>
        <v>10</v>
      </c>
      <c r="E13" s="12">
        <f>E12+I2</f>
        <v>193.18181818181816</v>
      </c>
      <c r="F13" s="4">
        <f t="shared" si="4"/>
        <v>1665.9090909090908</v>
      </c>
    </row>
    <row r="14" spans="1:16" x14ac:dyDescent="0.4">
      <c r="A14" s="13">
        <f t="shared" si="2"/>
        <v>11</v>
      </c>
      <c r="B14" s="3">
        <f>B2*A14</f>
        <v>2750</v>
      </c>
      <c r="C14" s="5" t="str">
        <f t="shared" si="3"/>
        <v/>
      </c>
      <c r="D14" s="13">
        <f t="shared" si="5"/>
        <v>11</v>
      </c>
      <c r="E14" s="12">
        <f>E13+I2</f>
        <v>199.09090909090907</v>
      </c>
      <c r="F14" s="4">
        <f t="shared" si="4"/>
        <v>1864.9999999999998</v>
      </c>
    </row>
    <row r="15" spans="1:16" x14ac:dyDescent="0.4">
      <c r="A15" s="13">
        <f t="shared" si="2"/>
        <v>12</v>
      </c>
      <c r="B15" s="3">
        <f>B2*A15</f>
        <v>3000</v>
      </c>
      <c r="C15" s="5" t="str">
        <f t="shared" si="3"/>
        <v/>
      </c>
      <c r="D15" s="13">
        <f t="shared" si="5"/>
        <v>12</v>
      </c>
      <c r="E15" s="12">
        <f>E14+I2</f>
        <v>204.99999999999997</v>
      </c>
      <c r="F15" s="4">
        <f t="shared" si="4"/>
        <v>2069.9999999999995</v>
      </c>
    </row>
    <row r="16" spans="1:16" x14ac:dyDescent="0.4">
      <c r="A16" s="13">
        <f t="shared" si="2"/>
        <v>13</v>
      </c>
      <c r="B16" s="3">
        <f>B2*A16</f>
        <v>3250</v>
      </c>
      <c r="C16" s="5" t="str">
        <f t="shared" si="3"/>
        <v/>
      </c>
      <c r="D16" s="13">
        <f t="shared" si="5"/>
        <v>13</v>
      </c>
      <c r="E16" s="12">
        <f>E15+I2</f>
        <v>210.90909090909088</v>
      </c>
      <c r="F16" s="4">
        <f t="shared" si="4"/>
        <v>2280.9090909090905</v>
      </c>
    </row>
    <row r="17" spans="1:6" x14ac:dyDescent="0.4">
      <c r="A17" s="13">
        <f t="shared" si="2"/>
        <v>14</v>
      </c>
      <c r="B17" s="3">
        <f>B2*A17</f>
        <v>3500</v>
      </c>
      <c r="C17" s="5" t="str">
        <f t="shared" si="3"/>
        <v/>
      </c>
      <c r="D17" s="13">
        <f t="shared" si="5"/>
        <v>14</v>
      </c>
      <c r="E17" s="12">
        <f>E16+I2</f>
        <v>216.81818181818178</v>
      </c>
      <c r="F17" s="4">
        <f t="shared" si="4"/>
        <v>2497.7272727272725</v>
      </c>
    </row>
    <row r="18" spans="1:6" x14ac:dyDescent="0.4">
      <c r="A18" s="13">
        <f t="shared" si="2"/>
        <v>15</v>
      </c>
      <c r="B18" s="3">
        <f>B2*A18</f>
        <v>3750</v>
      </c>
      <c r="C18" s="5" t="str">
        <f t="shared" si="3"/>
        <v/>
      </c>
      <c r="D18" s="13">
        <f t="shared" si="5"/>
        <v>15</v>
      </c>
      <c r="E18" s="12">
        <f>E17+I2</f>
        <v>222.72727272727269</v>
      </c>
      <c r="F18" s="4">
        <f t="shared" si="4"/>
        <v>2720.454545454545</v>
      </c>
    </row>
    <row r="19" spans="1:6" x14ac:dyDescent="0.4">
      <c r="A19" s="13">
        <f t="shared" si="2"/>
        <v>16</v>
      </c>
      <c r="B19" s="3">
        <f>B2*A19</f>
        <v>4000</v>
      </c>
      <c r="C19" s="5" t="str">
        <f t="shared" si="3"/>
        <v/>
      </c>
      <c r="D19" s="13">
        <f t="shared" si="5"/>
        <v>16</v>
      </c>
      <c r="E19" s="12">
        <f>E18+I2</f>
        <v>228.6363636363636</v>
      </c>
      <c r="F19" s="4">
        <f t="shared" si="4"/>
        <v>2949.0909090909086</v>
      </c>
    </row>
    <row r="20" spans="1:6" x14ac:dyDescent="0.4">
      <c r="A20" s="13">
        <f t="shared" si="2"/>
        <v>17</v>
      </c>
      <c r="B20" s="3">
        <f>B2*A20</f>
        <v>4250</v>
      </c>
      <c r="C20" s="5" t="str">
        <f t="shared" si="3"/>
        <v/>
      </c>
      <c r="D20" s="13">
        <f t="shared" si="5"/>
        <v>17</v>
      </c>
      <c r="E20" s="12">
        <f>E19+I2</f>
        <v>234.5454545454545</v>
      </c>
      <c r="F20" s="4">
        <f t="shared" si="4"/>
        <v>3183.6363636363631</v>
      </c>
    </row>
    <row r="21" spans="1:6" x14ac:dyDescent="0.4">
      <c r="A21" s="13">
        <f t="shared" si="2"/>
        <v>18</v>
      </c>
      <c r="B21" s="3">
        <f>B2*A21</f>
        <v>4500</v>
      </c>
      <c r="C21" s="5" t="str">
        <f t="shared" si="3"/>
        <v/>
      </c>
      <c r="D21" s="13">
        <f t="shared" si="5"/>
        <v>18</v>
      </c>
      <c r="E21" s="12">
        <f>E20+I2</f>
        <v>240.45454545454541</v>
      </c>
      <c r="F21" s="4">
        <f t="shared" si="4"/>
        <v>3424.0909090909086</v>
      </c>
    </row>
    <row r="22" spans="1:6" x14ac:dyDescent="0.4">
      <c r="A22" s="13">
        <f t="shared" si="2"/>
        <v>19</v>
      </c>
      <c r="B22" s="3">
        <f>B2*A22</f>
        <v>4750</v>
      </c>
      <c r="C22" s="5" t="str">
        <f t="shared" si="3"/>
        <v/>
      </c>
      <c r="D22" s="13">
        <f t="shared" si="5"/>
        <v>19</v>
      </c>
      <c r="E22" s="12">
        <f>E21+I2</f>
        <v>246.36363636363632</v>
      </c>
      <c r="F22" s="4">
        <f t="shared" si="4"/>
        <v>3670.454545454545</v>
      </c>
    </row>
    <row r="23" spans="1:6" x14ac:dyDescent="0.4">
      <c r="A23" s="13">
        <f t="shared" si="2"/>
        <v>20</v>
      </c>
      <c r="B23" s="3">
        <f>B2*A23</f>
        <v>5000</v>
      </c>
      <c r="C23" s="5" t="str">
        <f t="shared" si="3"/>
        <v/>
      </c>
      <c r="D23" s="13">
        <f t="shared" si="5"/>
        <v>20</v>
      </c>
      <c r="E23" s="12">
        <f>E22+I2</f>
        <v>252.27272727272722</v>
      </c>
      <c r="F23" s="4">
        <f t="shared" si="4"/>
        <v>3922.7272727272721</v>
      </c>
    </row>
    <row r="24" spans="1:6" x14ac:dyDescent="0.4">
      <c r="A24" s="13">
        <f t="shared" si="2"/>
        <v>21</v>
      </c>
      <c r="B24" s="3">
        <f>B2*A24</f>
        <v>5250</v>
      </c>
      <c r="C24" s="5" t="str">
        <f t="shared" si="3"/>
        <v/>
      </c>
      <c r="D24" s="13">
        <f t="shared" si="5"/>
        <v>21</v>
      </c>
      <c r="E24" s="12">
        <f>E23+I2</f>
        <v>258.18181818181813</v>
      </c>
      <c r="F24" s="4">
        <f t="shared" si="4"/>
        <v>4180.9090909090901</v>
      </c>
    </row>
    <row r="25" spans="1:6" x14ac:dyDescent="0.4">
      <c r="A25" s="13">
        <f t="shared" si="2"/>
        <v>22</v>
      </c>
      <c r="B25" s="3">
        <f>B2*A25</f>
        <v>5500</v>
      </c>
      <c r="C25" s="5" t="str">
        <f>IF(B25&lt;F25,"&lt;","")</f>
        <v/>
      </c>
      <c r="D25" s="13">
        <f t="shared" si="5"/>
        <v>22</v>
      </c>
      <c r="E25" s="12">
        <f>E24+I2</f>
        <v>264.09090909090907</v>
      </c>
      <c r="F25" s="4">
        <f t="shared" si="4"/>
        <v>4444.9999999999991</v>
      </c>
    </row>
    <row r="26" spans="1:6" x14ac:dyDescent="0.4">
      <c r="A26" s="13">
        <f t="shared" si="2"/>
        <v>23</v>
      </c>
      <c r="B26" s="3">
        <f>B2*A26</f>
        <v>5750</v>
      </c>
      <c r="C26" s="5" t="str">
        <f t="shared" si="3"/>
        <v/>
      </c>
      <c r="D26" s="13">
        <f t="shared" si="5"/>
        <v>23</v>
      </c>
      <c r="E26" s="12">
        <f>E25+I2</f>
        <v>270</v>
      </c>
      <c r="F26" s="4">
        <f t="shared" si="4"/>
        <v>4714.9999999999991</v>
      </c>
    </row>
    <row r="27" spans="1:6" x14ac:dyDescent="0.4">
      <c r="A27" s="13">
        <f t="shared" si="2"/>
        <v>24</v>
      </c>
      <c r="B27" s="3">
        <f>B2*A27</f>
        <v>6000</v>
      </c>
      <c r="C27" s="5" t="str">
        <f t="shared" si="3"/>
        <v/>
      </c>
      <c r="D27" s="13">
        <f t="shared" si="5"/>
        <v>24</v>
      </c>
      <c r="E27" s="12">
        <f>E26+I2</f>
        <v>275.90909090909093</v>
      </c>
      <c r="F27" s="4">
        <f t="shared" si="4"/>
        <v>4990.9090909090901</v>
      </c>
    </row>
    <row r="28" spans="1:6" x14ac:dyDescent="0.4">
      <c r="A28" s="13">
        <f t="shared" si="2"/>
        <v>25</v>
      </c>
      <c r="B28" s="3">
        <f>B2*A28</f>
        <v>6250</v>
      </c>
      <c r="C28" s="5" t="str">
        <f t="shared" si="3"/>
        <v/>
      </c>
      <c r="D28" s="13">
        <f t="shared" si="5"/>
        <v>25</v>
      </c>
      <c r="E28" s="12">
        <f>E27+I2</f>
        <v>281.81818181818187</v>
      </c>
      <c r="F28" s="4">
        <f t="shared" si="4"/>
        <v>5272.7272727272721</v>
      </c>
    </row>
    <row r="29" spans="1:6" x14ac:dyDescent="0.4">
      <c r="A29" s="13">
        <f t="shared" si="2"/>
        <v>26</v>
      </c>
      <c r="B29" s="3">
        <f>B2*A29</f>
        <v>6500</v>
      </c>
      <c r="C29" s="5" t="str">
        <f t="shared" si="3"/>
        <v/>
      </c>
      <c r="D29" s="13">
        <f t="shared" si="5"/>
        <v>26</v>
      </c>
      <c r="E29" s="12">
        <f>E28+I2</f>
        <v>287.7272727272728</v>
      </c>
      <c r="F29" s="4">
        <f t="shared" si="4"/>
        <v>5560.454545454545</v>
      </c>
    </row>
    <row r="30" spans="1:6" x14ac:dyDescent="0.4">
      <c r="A30" s="13">
        <f t="shared" si="2"/>
        <v>27</v>
      </c>
      <c r="B30" s="3">
        <f>B2*A30</f>
        <v>6750</v>
      </c>
      <c r="C30" s="5" t="str">
        <f t="shared" si="3"/>
        <v/>
      </c>
      <c r="D30" s="13">
        <f t="shared" si="5"/>
        <v>27</v>
      </c>
      <c r="E30" s="12">
        <f>E29+I2</f>
        <v>293.63636363636374</v>
      </c>
      <c r="F30" s="4">
        <f t="shared" si="4"/>
        <v>5854.090909090909</v>
      </c>
    </row>
    <row r="31" spans="1:6" x14ac:dyDescent="0.4">
      <c r="A31" s="13">
        <f t="shared" si="2"/>
        <v>28</v>
      </c>
      <c r="B31" s="3">
        <f>B2*A31</f>
        <v>7000</v>
      </c>
      <c r="C31" s="5" t="str">
        <f t="shared" si="3"/>
        <v/>
      </c>
      <c r="D31" s="13">
        <f t="shared" si="5"/>
        <v>28</v>
      </c>
      <c r="E31" s="12">
        <f>E30+I2</f>
        <v>299.54545454545467</v>
      </c>
      <c r="F31" s="4">
        <f t="shared" si="4"/>
        <v>6153.636363636364</v>
      </c>
    </row>
    <row r="32" spans="1:6" x14ac:dyDescent="0.4">
      <c r="A32" s="13">
        <f t="shared" si="2"/>
        <v>29</v>
      </c>
      <c r="B32" s="3">
        <f>B2*A32</f>
        <v>7250</v>
      </c>
      <c r="C32" s="5" t="str">
        <f t="shared" si="3"/>
        <v/>
      </c>
      <c r="D32" s="13">
        <f t="shared" si="5"/>
        <v>29</v>
      </c>
      <c r="E32" s="12">
        <f>E31+I2</f>
        <v>305.45454545454561</v>
      </c>
      <c r="F32" s="4">
        <f t="shared" si="4"/>
        <v>6459.0909090909099</v>
      </c>
    </row>
    <row r="33" spans="1:6" x14ac:dyDescent="0.4">
      <c r="A33" s="13">
        <f t="shared" si="2"/>
        <v>30</v>
      </c>
      <c r="B33" s="3">
        <f>B2*A33</f>
        <v>7500</v>
      </c>
      <c r="C33" s="5" t="str">
        <f>IF(B33&lt;F33,"&lt;","")</f>
        <v/>
      </c>
      <c r="D33" s="13">
        <f t="shared" si="5"/>
        <v>30</v>
      </c>
      <c r="E33" s="12">
        <f>E32+I2</f>
        <v>311.36363636363654</v>
      </c>
      <c r="F33" s="4">
        <f t="shared" si="4"/>
        <v>6770.4545454545469</v>
      </c>
    </row>
    <row r="34" spans="1:6" x14ac:dyDescent="0.4">
      <c r="A34" s="13">
        <f t="shared" si="2"/>
        <v>31</v>
      </c>
      <c r="B34" s="3">
        <f>B2*A34</f>
        <v>7750</v>
      </c>
      <c r="C34" s="5" t="str">
        <f t="shared" si="3"/>
        <v/>
      </c>
      <c r="D34" s="13">
        <f t="shared" si="5"/>
        <v>31</v>
      </c>
      <c r="E34" s="12">
        <f>E33+I2</f>
        <v>317.27272727272748</v>
      </c>
      <c r="F34" s="4">
        <f t="shared" si="4"/>
        <v>7087.7272727272739</v>
      </c>
    </row>
    <row r="35" spans="1:6" x14ac:dyDescent="0.4">
      <c r="A35" s="13">
        <f t="shared" si="2"/>
        <v>32</v>
      </c>
      <c r="B35" s="3">
        <f>B2*A35</f>
        <v>8000</v>
      </c>
      <c r="C35" s="5" t="str">
        <f t="shared" si="3"/>
        <v/>
      </c>
      <c r="D35" s="13">
        <f t="shared" si="5"/>
        <v>32</v>
      </c>
      <c r="E35" s="12">
        <f>E34+I2</f>
        <v>323.18181818181841</v>
      </c>
      <c r="F35" s="4">
        <f t="shared" si="4"/>
        <v>7410.9090909090919</v>
      </c>
    </row>
    <row r="36" spans="1:6" x14ac:dyDescent="0.4">
      <c r="A36" s="13">
        <f t="shared" si="2"/>
        <v>33</v>
      </c>
      <c r="B36" s="3">
        <f>B2*A36</f>
        <v>8250</v>
      </c>
      <c r="C36" s="5" t="str">
        <f t="shared" si="3"/>
        <v/>
      </c>
      <c r="D36" s="13">
        <f t="shared" si="5"/>
        <v>33</v>
      </c>
      <c r="E36" s="12">
        <f>E35+I2</f>
        <v>329.09090909090935</v>
      </c>
      <c r="F36" s="4">
        <f t="shared" si="4"/>
        <v>7740.0000000000009</v>
      </c>
    </row>
    <row r="37" spans="1:6" x14ac:dyDescent="0.4">
      <c r="A37" s="13">
        <f t="shared" si="2"/>
        <v>34</v>
      </c>
      <c r="B37" s="3">
        <f>B2*A37</f>
        <v>8500</v>
      </c>
      <c r="C37" s="5" t="str">
        <f t="shared" si="3"/>
        <v/>
      </c>
      <c r="D37" s="13">
        <f t="shared" si="5"/>
        <v>34</v>
      </c>
      <c r="E37" s="12">
        <f>E36+I2</f>
        <v>335.00000000000028</v>
      </c>
      <c r="F37" s="4">
        <f t="shared" si="4"/>
        <v>8075.0000000000009</v>
      </c>
    </row>
    <row r="38" spans="1:6" x14ac:dyDescent="0.4">
      <c r="A38" s="13">
        <f t="shared" si="2"/>
        <v>35</v>
      </c>
      <c r="B38" s="3">
        <f>B2*A38</f>
        <v>8750</v>
      </c>
      <c r="C38" s="5" t="str">
        <f t="shared" si="3"/>
        <v/>
      </c>
      <c r="D38" s="13">
        <f t="shared" si="5"/>
        <v>35</v>
      </c>
      <c r="E38" s="12">
        <f>E37+I2</f>
        <v>340.90909090909122</v>
      </c>
      <c r="F38" s="4">
        <f t="shared" si="4"/>
        <v>8415.9090909090919</v>
      </c>
    </row>
    <row r="39" spans="1:6" x14ac:dyDescent="0.4">
      <c r="A39" s="13">
        <f t="shared" si="2"/>
        <v>36</v>
      </c>
      <c r="B39" s="3">
        <f>B2*A39</f>
        <v>9000</v>
      </c>
      <c r="C39" s="5" t="str">
        <f t="shared" si="3"/>
        <v/>
      </c>
      <c r="D39" s="13">
        <f t="shared" si="5"/>
        <v>36</v>
      </c>
      <c r="E39" s="12">
        <f>E38+I2</f>
        <v>346.81818181818215</v>
      </c>
      <c r="F39" s="4">
        <f t="shared" si="4"/>
        <v>8762.7272727272739</v>
      </c>
    </row>
    <row r="40" spans="1:6" x14ac:dyDescent="0.4">
      <c r="A40" s="13">
        <f t="shared" si="2"/>
        <v>37</v>
      </c>
      <c r="B40" s="3">
        <f>B2*A40</f>
        <v>9250</v>
      </c>
      <c r="C40" s="5" t="str">
        <f t="shared" si="3"/>
        <v/>
      </c>
      <c r="D40" s="13">
        <f t="shared" si="5"/>
        <v>37</v>
      </c>
      <c r="E40" s="12">
        <f>E39+I2</f>
        <v>352.72727272727309</v>
      </c>
      <c r="F40" s="4">
        <f t="shared" si="4"/>
        <v>9115.4545454545478</v>
      </c>
    </row>
    <row r="41" spans="1:6" x14ac:dyDescent="0.4">
      <c r="A41" s="13">
        <f t="shared" si="2"/>
        <v>38</v>
      </c>
      <c r="B41" s="3">
        <f>B2*A41</f>
        <v>9500</v>
      </c>
      <c r="C41" s="5" t="str">
        <f t="shared" si="3"/>
        <v/>
      </c>
      <c r="D41" s="13">
        <f t="shared" si="5"/>
        <v>38</v>
      </c>
      <c r="E41" s="12">
        <f>E40+I2</f>
        <v>358.63636363636402</v>
      </c>
      <c r="F41" s="4">
        <f t="shared" si="4"/>
        <v>9474.0909090909117</v>
      </c>
    </row>
    <row r="42" spans="1:6" x14ac:dyDescent="0.4">
      <c r="A42" s="13">
        <f t="shared" si="2"/>
        <v>39</v>
      </c>
      <c r="B42" s="3">
        <f>B2*A42</f>
        <v>9750</v>
      </c>
      <c r="C42" s="5" t="str">
        <f t="shared" si="3"/>
        <v>&lt;</v>
      </c>
      <c r="D42" s="13">
        <f t="shared" si="5"/>
        <v>39</v>
      </c>
      <c r="E42" s="12">
        <f>E41+I2</f>
        <v>364.54545454545496</v>
      </c>
      <c r="F42" s="4">
        <f t="shared" si="4"/>
        <v>9838.6363636363676</v>
      </c>
    </row>
    <row r="43" spans="1:6" x14ac:dyDescent="0.4">
      <c r="A43" s="13">
        <f t="shared" si="2"/>
        <v>40</v>
      </c>
      <c r="B43" s="3">
        <f>B2*A43</f>
        <v>10000</v>
      </c>
      <c r="C43" s="5" t="str">
        <f t="shared" si="3"/>
        <v>&lt;</v>
      </c>
      <c r="D43" s="13">
        <f t="shared" si="5"/>
        <v>40</v>
      </c>
      <c r="E43" s="12">
        <f>E42+I2</f>
        <v>370.45454545454589</v>
      </c>
      <c r="F43" s="4">
        <f t="shared" si="4"/>
        <v>10209.090909090914</v>
      </c>
    </row>
    <row r="44" spans="1:6" x14ac:dyDescent="0.4">
      <c r="A44" s="13">
        <f t="shared" si="2"/>
        <v>41</v>
      </c>
      <c r="B44" s="3">
        <f>B2*A44</f>
        <v>10250</v>
      </c>
      <c r="C44" s="5" t="str">
        <f t="shared" si="3"/>
        <v>&lt;</v>
      </c>
      <c r="D44" s="13">
        <f t="shared" si="5"/>
        <v>41</v>
      </c>
      <c r="E44" s="12">
        <f>E43+I2</f>
        <v>376.36363636363683</v>
      </c>
      <c r="F44" s="4">
        <f t="shared" si="4"/>
        <v>10585.45454545455</v>
      </c>
    </row>
    <row r="45" spans="1:6" x14ac:dyDescent="0.4">
      <c r="A45" s="13">
        <f t="shared" si="2"/>
        <v>42</v>
      </c>
      <c r="B45" s="3">
        <f>B2*A45</f>
        <v>10500</v>
      </c>
      <c r="C45" s="5" t="str">
        <f t="shared" si="3"/>
        <v>&lt;</v>
      </c>
      <c r="D45" s="13">
        <f t="shared" si="5"/>
        <v>42</v>
      </c>
      <c r="E45" s="12">
        <f>E44+I2</f>
        <v>382.27272727272776</v>
      </c>
      <c r="F45" s="4">
        <f t="shared" si="4"/>
        <v>10967.727272727278</v>
      </c>
    </row>
    <row r="46" spans="1:6" x14ac:dyDescent="0.4">
      <c r="A46" s="13">
        <f t="shared" si="2"/>
        <v>43</v>
      </c>
      <c r="B46" s="3">
        <f>B2*A46</f>
        <v>10750</v>
      </c>
      <c r="C46" s="5" t="str">
        <f t="shared" si="3"/>
        <v>&lt;</v>
      </c>
      <c r="D46" s="13">
        <f t="shared" si="5"/>
        <v>43</v>
      </c>
      <c r="E46" s="12">
        <f>E45+I2</f>
        <v>388.1818181818187</v>
      </c>
      <c r="F46" s="4">
        <f t="shared" si="4"/>
        <v>11355.909090909096</v>
      </c>
    </row>
    <row r="47" spans="1:6" x14ac:dyDescent="0.4">
      <c r="A47" s="13">
        <f t="shared" si="2"/>
        <v>44</v>
      </c>
      <c r="B47" s="3">
        <f>B2*A47</f>
        <v>11000</v>
      </c>
      <c r="C47" s="5" t="str">
        <f t="shared" si="3"/>
        <v>&lt;</v>
      </c>
      <c r="D47" s="13">
        <f t="shared" si="5"/>
        <v>44</v>
      </c>
      <c r="E47" s="12">
        <f>E46+I2</f>
        <v>394.09090909090963</v>
      </c>
      <c r="F47" s="4">
        <f t="shared" si="4"/>
        <v>11750.000000000005</v>
      </c>
    </row>
    <row r="48" spans="1:6" x14ac:dyDescent="0.4">
      <c r="A48" s="13">
        <f t="shared" si="2"/>
        <v>45</v>
      </c>
      <c r="B48" s="3">
        <f>B2*A48</f>
        <v>11250</v>
      </c>
      <c r="C48" s="5" t="str">
        <f t="shared" si="3"/>
        <v>&lt;</v>
      </c>
      <c r="D48" s="13">
        <f t="shared" si="5"/>
        <v>45</v>
      </c>
      <c r="E48" s="12">
        <f>E47+I2</f>
        <v>400.00000000000057</v>
      </c>
      <c r="F48" s="4">
        <f t="shared" si="4"/>
        <v>12150.000000000005</v>
      </c>
    </row>
    <row r="49" spans="3:9" x14ac:dyDescent="0.4">
      <c r="C49" s="5"/>
      <c r="E49" s="6"/>
      <c r="F49" s="6"/>
    </row>
    <row r="50" spans="3:9" x14ac:dyDescent="0.4">
      <c r="C50" s="5"/>
      <c r="E50" s="6"/>
      <c r="F50" s="6"/>
    </row>
    <row r="51" spans="3:9" x14ac:dyDescent="0.4">
      <c r="C51" s="5"/>
      <c r="D51" t="s">
        <v>9</v>
      </c>
      <c r="E51" s="6"/>
      <c r="F51" s="6"/>
    </row>
    <row r="52" spans="3:9" x14ac:dyDescent="0.4">
      <c r="C52" s="5"/>
      <c r="D52" s="1" t="s">
        <v>4</v>
      </c>
      <c r="E52" s="1">
        <f>+E1</f>
        <v>6</v>
      </c>
    </row>
    <row r="53" spans="3:9" x14ac:dyDescent="0.4">
      <c r="C53" s="5"/>
      <c r="D53" s="1" t="s">
        <v>5</v>
      </c>
      <c r="E53" s="1">
        <f>CHOOSE(E52,O3,O4,O5,O6,O7,O8,O9,O10,O11,O12)</f>
        <v>140</v>
      </c>
      <c r="F53" s="1" t="s">
        <v>6</v>
      </c>
      <c r="G53" s="1">
        <f>CHOOSE(E52,P3,P4,P5,P6,P7,P8,P9,P10,P11,P12)</f>
        <v>400</v>
      </c>
      <c r="H53" s="1" t="s">
        <v>7</v>
      </c>
      <c r="I53" s="2">
        <f>(G53-E53)/29</f>
        <v>8.9655172413793096</v>
      </c>
    </row>
    <row r="54" spans="3:9" x14ac:dyDescent="0.4">
      <c r="C54" s="5"/>
      <c r="D54" s="1" t="s">
        <v>1</v>
      </c>
      <c r="E54" s="1" t="s">
        <v>8</v>
      </c>
      <c r="F54" s="7" t="s">
        <v>3</v>
      </c>
      <c r="I54" s="8">
        <f>(G53-E53)/29</f>
        <v>8.9655172413793096</v>
      </c>
    </row>
    <row r="55" spans="3:9" x14ac:dyDescent="0.4">
      <c r="C55" s="5"/>
      <c r="D55" s="1">
        <f>ROW()-54</f>
        <v>1</v>
      </c>
      <c r="E55" s="2">
        <f>E53</f>
        <v>140</v>
      </c>
      <c r="F55" s="4">
        <f>E55</f>
        <v>140</v>
      </c>
    </row>
    <row r="56" spans="3:9" x14ac:dyDescent="0.4">
      <c r="C56" s="5"/>
      <c r="D56" s="1">
        <f t="shared" ref="D56:D84" si="6">ROW()-54</f>
        <v>2</v>
      </c>
      <c r="E56" s="2">
        <f>E55+I53</f>
        <v>148.9655172413793</v>
      </c>
      <c r="F56" s="4">
        <f>F55+E56</f>
        <v>288.9655172413793</v>
      </c>
    </row>
    <row r="57" spans="3:9" x14ac:dyDescent="0.4">
      <c r="C57" s="5"/>
      <c r="D57" s="1">
        <f t="shared" si="6"/>
        <v>3</v>
      </c>
      <c r="E57" s="2">
        <f>E56+I53</f>
        <v>157.93103448275861</v>
      </c>
      <c r="F57" s="4">
        <f t="shared" ref="F57:F84" si="7">F56+E57</f>
        <v>446.89655172413791</v>
      </c>
    </row>
    <row r="58" spans="3:9" x14ac:dyDescent="0.4">
      <c r="C58" s="5"/>
      <c r="D58" s="1">
        <f t="shared" si="6"/>
        <v>4</v>
      </c>
      <c r="E58" s="2">
        <f>E57+I53</f>
        <v>166.89655172413791</v>
      </c>
      <c r="F58" s="4">
        <f t="shared" si="7"/>
        <v>613.79310344827582</v>
      </c>
    </row>
    <row r="59" spans="3:9" x14ac:dyDescent="0.4">
      <c r="C59" s="5"/>
      <c r="D59" s="1">
        <f t="shared" si="6"/>
        <v>5</v>
      </c>
      <c r="E59" s="2">
        <f>E58+I53</f>
        <v>175.86206896551721</v>
      </c>
      <c r="F59" s="4">
        <f t="shared" si="7"/>
        <v>789.65517241379303</v>
      </c>
    </row>
    <row r="60" spans="3:9" x14ac:dyDescent="0.4">
      <c r="C60" s="5"/>
      <c r="D60" s="1">
        <f t="shared" si="6"/>
        <v>6</v>
      </c>
      <c r="E60" s="2">
        <f>E59+I53</f>
        <v>184.82758620689651</v>
      </c>
      <c r="F60" s="4">
        <f t="shared" si="7"/>
        <v>974.48275862068954</v>
      </c>
    </row>
    <row r="61" spans="3:9" x14ac:dyDescent="0.4">
      <c r="C61" s="5"/>
      <c r="D61" s="1">
        <f t="shared" si="6"/>
        <v>7</v>
      </c>
      <c r="E61" s="2">
        <f>E60+I53</f>
        <v>193.79310344827582</v>
      </c>
      <c r="F61" s="4">
        <f t="shared" si="7"/>
        <v>1168.2758620689654</v>
      </c>
    </row>
    <row r="62" spans="3:9" x14ac:dyDescent="0.4">
      <c r="C62" s="5"/>
      <c r="D62" s="1">
        <f t="shared" si="6"/>
        <v>8</v>
      </c>
      <c r="E62" s="2">
        <f>E61+I53</f>
        <v>202.75862068965512</v>
      </c>
      <c r="F62" s="4">
        <f t="shared" si="7"/>
        <v>1371.0344827586205</v>
      </c>
    </row>
    <row r="63" spans="3:9" x14ac:dyDescent="0.4">
      <c r="C63" s="5"/>
      <c r="D63" s="1">
        <f t="shared" si="6"/>
        <v>9</v>
      </c>
      <c r="E63" s="2">
        <f>E62+I53</f>
        <v>211.72413793103442</v>
      </c>
      <c r="F63" s="4">
        <f t="shared" si="7"/>
        <v>1582.7586206896549</v>
      </c>
    </row>
    <row r="64" spans="3:9" x14ac:dyDescent="0.4">
      <c r="D64" s="1">
        <f t="shared" si="6"/>
        <v>10</v>
      </c>
      <c r="E64" s="2">
        <f>E63+I53</f>
        <v>220.68965517241372</v>
      </c>
      <c r="F64" s="4">
        <f t="shared" si="7"/>
        <v>1803.4482758620686</v>
      </c>
    </row>
    <row r="65" spans="4:6" x14ac:dyDescent="0.4">
      <c r="D65" s="1">
        <f t="shared" si="6"/>
        <v>11</v>
      </c>
      <c r="E65" s="2">
        <f>E64+I53</f>
        <v>229.65517241379303</v>
      </c>
      <c r="F65" s="4">
        <f t="shared" si="7"/>
        <v>2033.1034482758616</v>
      </c>
    </row>
    <row r="66" spans="4:6" x14ac:dyDescent="0.4">
      <c r="D66" s="1">
        <f t="shared" si="6"/>
        <v>12</v>
      </c>
      <c r="E66" s="2">
        <f>E65+I53</f>
        <v>238.62068965517233</v>
      </c>
      <c r="F66" s="4">
        <f t="shared" si="7"/>
        <v>2271.724137931034</v>
      </c>
    </row>
    <row r="67" spans="4:6" x14ac:dyDescent="0.4">
      <c r="D67" s="1">
        <f t="shared" si="6"/>
        <v>13</v>
      </c>
      <c r="E67" s="2">
        <f>E66+I53</f>
        <v>247.58620689655163</v>
      </c>
      <c r="F67" s="4">
        <f t="shared" si="7"/>
        <v>2519.3103448275856</v>
      </c>
    </row>
    <row r="68" spans="4:6" x14ac:dyDescent="0.4">
      <c r="D68" s="1">
        <f t="shared" si="6"/>
        <v>14</v>
      </c>
      <c r="E68" s="2">
        <f>E67+I53</f>
        <v>256.55172413793093</v>
      </c>
      <c r="F68" s="4">
        <f t="shared" si="7"/>
        <v>2775.8620689655163</v>
      </c>
    </row>
    <row r="69" spans="4:6" x14ac:dyDescent="0.4">
      <c r="D69" s="1">
        <f t="shared" si="6"/>
        <v>15</v>
      </c>
      <c r="E69" s="2">
        <f>E68+I53</f>
        <v>265.51724137931024</v>
      </c>
      <c r="F69" s="4">
        <f t="shared" si="7"/>
        <v>3041.3793103448265</v>
      </c>
    </row>
    <row r="70" spans="4:6" x14ac:dyDescent="0.4">
      <c r="D70" s="1">
        <f t="shared" si="6"/>
        <v>16</v>
      </c>
      <c r="E70" s="2">
        <f>E69+I53</f>
        <v>274.48275862068954</v>
      </c>
      <c r="F70" s="4">
        <f t="shared" si="7"/>
        <v>3315.8620689655163</v>
      </c>
    </row>
    <row r="71" spans="4:6" x14ac:dyDescent="0.4">
      <c r="D71" s="1">
        <f t="shared" si="6"/>
        <v>17</v>
      </c>
      <c r="E71" s="2">
        <f>E70+I53</f>
        <v>283.44827586206884</v>
      </c>
      <c r="F71" s="4">
        <f t="shared" si="7"/>
        <v>3599.3103448275851</v>
      </c>
    </row>
    <row r="72" spans="4:6" x14ac:dyDescent="0.4">
      <c r="D72" s="1">
        <f t="shared" si="6"/>
        <v>18</v>
      </c>
      <c r="E72" s="2">
        <f>E71+I53</f>
        <v>292.41379310344814</v>
      </c>
      <c r="F72" s="4">
        <f t="shared" si="7"/>
        <v>3891.7241379310335</v>
      </c>
    </row>
    <row r="73" spans="4:6" x14ac:dyDescent="0.4">
      <c r="D73" s="1">
        <f t="shared" si="6"/>
        <v>19</v>
      </c>
      <c r="E73" s="2">
        <f>E72+I53</f>
        <v>301.37931034482745</v>
      </c>
      <c r="F73" s="4">
        <f t="shared" si="7"/>
        <v>4193.1034482758605</v>
      </c>
    </row>
    <row r="74" spans="4:6" x14ac:dyDescent="0.4">
      <c r="D74" s="1">
        <f t="shared" si="6"/>
        <v>20</v>
      </c>
      <c r="E74" s="2">
        <f>E73+I53</f>
        <v>310.34482758620675</v>
      </c>
      <c r="F74" s="4">
        <f t="shared" si="7"/>
        <v>4503.448275862067</v>
      </c>
    </row>
    <row r="75" spans="4:6" x14ac:dyDescent="0.4">
      <c r="D75" s="1">
        <f t="shared" si="6"/>
        <v>21</v>
      </c>
      <c r="E75" s="2">
        <f>E74+I53</f>
        <v>319.31034482758605</v>
      </c>
      <c r="F75" s="4">
        <f t="shared" si="7"/>
        <v>4822.7586206896531</v>
      </c>
    </row>
    <row r="76" spans="4:6" x14ac:dyDescent="0.4">
      <c r="D76" s="1">
        <f t="shared" si="6"/>
        <v>22</v>
      </c>
      <c r="E76" s="2">
        <f>E75+I53</f>
        <v>328.27586206896535</v>
      </c>
      <c r="F76" s="4">
        <f t="shared" si="7"/>
        <v>5151.0344827586187</v>
      </c>
    </row>
    <row r="77" spans="4:6" x14ac:dyDescent="0.4">
      <c r="D77" s="1">
        <f t="shared" si="6"/>
        <v>23</v>
      </c>
      <c r="E77" s="2">
        <f>E76+I53</f>
        <v>337.24137931034466</v>
      </c>
      <c r="F77" s="4">
        <f t="shared" si="7"/>
        <v>5488.2758620689638</v>
      </c>
    </row>
    <row r="78" spans="4:6" x14ac:dyDescent="0.4">
      <c r="D78" s="1">
        <f t="shared" si="6"/>
        <v>24</v>
      </c>
      <c r="E78" s="2">
        <f>E77+I53</f>
        <v>346.20689655172396</v>
      </c>
      <c r="F78" s="4">
        <f t="shared" si="7"/>
        <v>5834.4827586206875</v>
      </c>
    </row>
    <row r="79" spans="4:6" x14ac:dyDescent="0.4">
      <c r="D79" s="1">
        <f t="shared" si="6"/>
        <v>25</v>
      </c>
      <c r="E79" s="2">
        <f>E78+I53</f>
        <v>355.17241379310326</v>
      </c>
      <c r="F79" s="4">
        <f t="shared" si="7"/>
        <v>6189.6551724137908</v>
      </c>
    </row>
    <row r="80" spans="4:6" x14ac:dyDescent="0.4">
      <c r="D80" s="1">
        <f t="shared" si="6"/>
        <v>26</v>
      </c>
      <c r="E80" s="2">
        <f>E79+I53</f>
        <v>364.13793103448256</v>
      </c>
      <c r="F80" s="4">
        <f t="shared" si="7"/>
        <v>6553.7931034482735</v>
      </c>
    </row>
    <row r="81" spans="4:6" x14ac:dyDescent="0.4">
      <c r="D81" s="1">
        <f t="shared" si="6"/>
        <v>27</v>
      </c>
      <c r="E81" s="2">
        <f>E80+I53</f>
        <v>373.10344827586187</v>
      </c>
      <c r="F81" s="4">
        <f t="shared" si="7"/>
        <v>6926.8965517241359</v>
      </c>
    </row>
    <row r="82" spans="4:6" x14ac:dyDescent="0.4">
      <c r="D82" s="1">
        <f t="shared" si="6"/>
        <v>28</v>
      </c>
      <c r="E82" s="2">
        <f>E81+I53</f>
        <v>382.06896551724117</v>
      </c>
      <c r="F82" s="4">
        <f t="shared" si="7"/>
        <v>7308.9655172413768</v>
      </c>
    </row>
    <row r="83" spans="4:6" x14ac:dyDescent="0.4">
      <c r="D83" s="1">
        <f t="shared" si="6"/>
        <v>29</v>
      </c>
      <c r="E83" s="2">
        <f>E82+I53</f>
        <v>391.03448275862047</v>
      </c>
      <c r="F83" s="4">
        <f t="shared" si="7"/>
        <v>7699.9999999999973</v>
      </c>
    </row>
    <row r="84" spans="4:6" x14ac:dyDescent="0.4">
      <c r="D84" s="1">
        <f t="shared" si="6"/>
        <v>30</v>
      </c>
      <c r="E84" s="2">
        <f>E83+I53</f>
        <v>399.99999999999977</v>
      </c>
      <c r="F84" s="4">
        <f t="shared" si="7"/>
        <v>8099.9999999999973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riot0909</dc:creator>
  <dcterms:created xsi:type="dcterms:W3CDTF">2019-02-15T06:16:47Z</dcterms:created>
  <dcterms:modified xsi:type="dcterms:W3CDTF">2019-03-01T15:29:48Z</dcterms:modified>
</cp:coreProperties>
</file>